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betheasterdayfutryk/Desktop/"/>
    </mc:Choice>
  </mc:AlternateContent>
  <xr:revisionPtr revIDLastSave="0" documentId="8_{861BA647-E1E7-2644-9D2A-2865577ADA72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SB357" sheetId="1" r:id="rId1"/>
  </sheets>
  <definedNames>
    <definedName name="_xlnm._FilterDatabase" localSheetId="0" hidden="1">'SB357'!$A$12:$K$2338</definedName>
    <definedName name="CountyDetail_09">#REF!</definedName>
    <definedName name="ec_final">#REF!</definedName>
    <definedName name="lc_final">#REF!</definedName>
    <definedName name="lc_preliminary">#REF!</definedName>
    <definedName name="PctMunicipal_09">#REF!</definedName>
    <definedName name="zRevisedCountiesDetai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5" i="1" l="1"/>
  <c r="G2413" i="1" l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0" i="1"/>
  <c r="G1389" i="1"/>
  <c r="G1388" i="1"/>
  <c r="G1387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H485" i="1" l="1"/>
  <c r="I485" i="1" s="1"/>
  <c r="K485" i="1" s="1"/>
  <c r="H26" i="1"/>
  <c r="I26" i="1" s="1"/>
  <c r="K26" i="1" s="1"/>
  <c r="H452" i="1"/>
  <c r="H14" i="1"/>
  <c r="I14" i="1" s="1"/>
  <c r="K14" i="1" s="1"/>
  <c r="H23" i="1"/>
  <c r="I23" i="1" s="1"/>
  <c r="K23" i="1" s="1"/>
  <c r="H17" i="1"/>
  <c r="I17" i="1" s="1"/>
  <c r="K17" i="1" s="1"/>
  <c r="H20" i="1"/>
  <c r="I20" i="1" s="1"/>
  <c r="K20" i="1" s="1"/>
  <c r="H29" i="1"/>
  <c r="I29" i="1" s="1"/>
  <c r="K29" i="1" s="1"/>
  <c r="H365" i="1"/>
  <c r="H115" i="1"/>
  <c r="I115" i="1" s="1"/>
  <c r="K115" i="1" s="1"/>
  <c r="H147" i="1"/>
  <c r="I147" i="1" s="1"/>
  <c r="K147" i="1" s="1"/>
  <c r="H225" i="1"/>
  <c r="I225" i="1" s="1"/>
  <c r="K225" i="1" s="1"/>
  <c r="H333" i="1"/>
  <c r="I333" i="1" s="1"/>
  <c r="K333" i="1" s="1"/>
  <c r="H386" i="1"/>
  <c r="I386" i="1" s="1"/>
  <c r="K386" i="1" s="1"/>
  <c r="H419" i="1"/>
  <c r="I419" i="1" s="1"/>
  <c r="K419" i="1" s="1"/>
  <c r="H440" i="1"/>
  <c r="I440" i="1" s="1"/>
  <c r="K440" i="1" s="1"/>
  <c r="H470" i="1"/>
  <c r="H494" i="1"/>
  <c r="H2411" i="1"/>
  <c r="I2411" i="1" s="1"/>
  <c r="K2411" i="1" s="1"/>
  <c r="H2408" i="1"/>
  <c r="I2408" i="1" s="1"/>
  <c r="K2408" i="1" s="1"/>
  <c r="H2405" i="1"/>
  <c r="I2405" i="1" s="1"/>
  <c r="K2405" i="1" s="1"/>
  <c r="H2402" i="1"/>
  <c r="I2402" i="1" s="1"/>
  <c r="K2402" i="1" s="1"/>
  <c r="H2399" i="1"/>
  <c r="I2399" i="1" s="1"/>
  <c r="K2399" i="1" s="1"/>
  <c r="H2396" i="1"/>
  <c r="I2396" i="1" s="1"/>
  <c r="K2396" i="1" s="1"/>
  <c r="H2393" i="1"/>
  <c r="H2390" i="1"/>
  <c r="H2387" i="1"/>
  <c r="H2384" i="1"/>
  <c r="I2384" i="1" s="1"/>
  <c r="K2384" i="1" s="1"/>
  <c r="H2381" i="1"/>
  <c r="I2381" i="1" s="1"/>
  <c r="K2381" i="1" s="1"/>
  <c r="H2378" i="1"/>
  <c r="I2378" i="1" s="1"/>
  <c r="K2378" i="1" s="1"/>
  <c r="H2375" i="1"/>
  <c r="I2375" i="1" s="1"/>
  <c r="K2375" i="1" s="1"/>
  <c r="H2372" i="1"/>
  <c r="I2372" i="1" s="1"/>
  <c r="K2372" i="1" s="1"/>
  <c r="H2369" i="1"/>
  <c r="H2366" i="1"/>
  <c r="H2363" i="1"/>
  <c r="H2360" i="1"/>
  <c r="I2360" i="1" s="1"/>
  <c r="K2360" i="1" s="1"/>
  <c r="H2357" i="1"/>
  <c r="I2357" i="1" s="1"/>
  <c r="K2357" i="1" s="1"/>
  <c r="H2354" i="1"/>
  <c r="I2354" i="1" s="1"/>
  <c r="K2354" i="1" s="1"/>
  <c r="H2351" i="1"/>
  <c r="I2351" i="1" s="1"/>
  <c r="K2351" i="1" s="1"/>
  <c r="H2348" i="1"/>
  <c r="I2348" i="1" s="1"/>
  <c r="K2348" i="1" s="1"/>
  <c r="H2345" i="1"/>
  <c r="H2342" i="1"/>
  <c r="H2339" i="1"/>
  <c r="I2339" i="1" s="1"/>
  <c r="K2339" i="1" s="1"/>
  <c r="H2336" i="1"/>
  <c r="I2336" i="1" s="1"/>
  <c r="K2336" i="1" s="1"/>
  <c r="H2333" i="1"/>
  <c r="I2333" i="1" s="1"/>
  <c r="K2333" i="1" s="1"/>
  <c r="H2330" i="1"/>
  <c r="I2330" i="1" s="1"/>
  <c r="K2330" i="1" s="1"/>
  <c r="H2327" i="1"/>
  <c r="I2327" i="1" s="1"/>
  <c r="K2327" i="1" s="1"/>
  <c r="H2324" i="1"/>
  <c r="I2324" i="1" s="1"/>
  <c r="K2324" i="1" s="1"/>
  <c r="H2321" i="1"/>
  <c r="H2318" i="1"/>
  <c r="H2315" i="1"/>
  <c r="I2315" i="1" s="1"/>
  <c r="K2315" i="1" s="1"/>
  <c r="H2312" i="1"/>
  <c r="I2312" i="1" s="1"/>
  <c r="K2312" i="1" s="1"/>
  <c r="H2309" i="1"/>
  <c r="I2309" i="1" s="1"/>
  <c r="K2309" i="1" s="1"/>
  <c r="H2306" i="1"/>
  <c r="I2306" i="1" s="1"/>
  <c r="K2306" i="1" s="1"/>
  <c r="H2303" i="1"/>
  <c r="I2303" i="1" s="1"/>
  <c r="K2303" i="1" s="1"/>
  <c r="H2300" i="1"/>
  <c r="I2300" i="1" s="1"/>
  <c r="K2300" i="1" s="1"/>
  <c r="H2297" i="1"/>
  <c r="H2294" i="1"/>
  <c r="H2291" i="1"/>
  <c r="I2291" i="1" s="1"/>
  <c r="K2291" i="1" s="1"/>
  <c r="H2288" i="1"/>
  <c r="I2288" i="1" s="1"/>
  <c r="K2288" i="1" s="1"/>
  <c r="H2410" i="1"/>
  <c r="I2410" i="1" s="1"/>
  <c r="K2410" i="1" s="1"/>
  <c r="H2401" i="1"/>
  <c r="I2401" i="1" s="1"/>
  <c r="K2401" i="1" s="1"/>
  <c r="H2392" i="1"/>
  <c r="I2392" i="1" s="1"/>
  <c r="K2392" i="1" s="1"/>
  <c r="H2383" i="1"/>
  <c r="I2383" i="1" s="1"/>
  <c r="K2383" i="1" s="1"/>
  <c r="H2374" i="1"/>
  <c r="I2374" i="1" s="1"/>
  <c r="K2374" i="1" s="1"/>
  <c r="H2365" i="1"/>
  <c r="I2365" i="1" s="1"/>
  <c r="K2365" i="1" s="1"/>
  <c r="H2356" i="1"/>
  <c r="I2356" i="1" s="1"/>
  <c r="K2356" i="1" s="1"/>
  <c r="H2347" i="1"/>
  <c r="I2347" i="1" s="1"/>
  <c r="K2347" i="1" s="1"/>
  <c r="H2338" i="1"/>
  <c r="I2338" i="1" s="1"/>
  <c r="K2338" i="1" s="1"/>
  <c r="H2329" i="1"/>
  <c r="I2329" i="1" s="1"/>
  <c r="K2329" i="1" s="1"/>
  <c r="H2320" i="1"/>
  <c r="I2320" i="1" s="1"/>
  <c r="K2320" i="1" s="1"/>
  <c r="H2311" i="1"/>
  <c r="I2311" i="1" s="1"/>
  <c r="K2311" i="1" s="1"/>
  <c r="H2302" i="1"/>
  <c r="I2302" i="1" s="1"/>
  <c r="K2302" i="1" s="1"/>
  <c r="H2293" i="1"/>
  <c r="H2406" i="1"/>
  <c r="I2406" i="1" s="1"/>
  <c r="K2406" i="1" s="1"/>
  <c r="H2397" i="1"/>
  <c r="I2397" i="1" s="1"/>
  <c r="K2397" i="1" s="1"/>
  <c r="H2388" i="1"/>
  <c r="I2388" i="1" s="1"/>
  <c r="K2388" i="1" s="1"/>
  <c r="H2379" i="1"/>
  <c r="I2379" i="1" s="1"/>
  <c r="K2379" i="1" s="1"/>
  <c r="H2370" i="1"/>
  <c r="I2370" i="1" s="1"/>
  <c r="K2370" i="1" s="1"/>
  <c r="H2361" i="1"/>
  <c r="I2361" i="1" s="1"/>
  <c r="K2361" i="1" s="1"/>
  <c r="H2352" i="1"/>
  <c r="H2343" i="1"/>
  <c r="H2334" i="1"/>
  <c r="I2334" i="1" s="1"/>
  <c r="K2334" i="1" s="1"/>
  <c r="H2325" i="1"/>
  <c r="I2325" i="1" s="1"/>
  <c r="K2325" i="1" s="1"/>
  <c r="H2316" i="1"/>
  <c r="I2316" i="1" s="1"/>
  <c r="K2316" i="1" s="1"/>
  <c r="H2307" i="1"/>
  <c r="I2307" i="1" s="1"/>
  <c r="K2307" i="1" s="1"/>
  <c r="H2413" i="1"/>
  <c r="I2413" i="1" s="1"/>
  <c r="K2413" i="1" s="1"/>
  <c r="H2404" i="1"/>
  <c r="I2404" i="1" s="1"/>
  <c r="K2404" i="1" s="1"/>
  <c r="H2395" i="1"/>
  <c r="H2386" i="1"/>
  <c r="H2377" i="1"/>
  <c r="I2377" i="1" s="1"/>
  <c r="K2377" i="1" s="1"/>
  <c r="H2368" i="1"/>
  <c r="I2368" i="1" s="1"/>
  <c r="K2368" i="1" s="1"/>
  <c r="H2359" i="1"/>
  <c r="H2350" i="1"/>
  <c r="I2350" i="1" s="1"/>
  <c r="K2350" i="1" s="1"/>
  <c r="H2341" i="1"/>
  <c r="I2341" i="1" s="1"/>
  <c r="K2341" i="1" s="1"/>
  <c r="H2332" i="1"/>
  <c r="I2332" i="1" s="1"/>
  <c r="K2332" i="1" s="1"/>
  <c r="H2323" i="1"/>
  <c r="I2323" i="1" s="1"/>
  <c r="K2323" i="1" s="1"/>
  <c r="H2314" i="1"/>
  <c r="I2314" i="1" s="1"/>
  <c r="K2314" i="1" s="1"/>
  <c r="H2305" i="1"/>
  <c r="I2305" i="1" s="1"/>
  <c r="K2305" i="1" s="1"/>
  <c r="H2296" i="1"/>
  <c r="I2296" i="1" s="1"/>
  <c r="K2296" i="1" s="1"/>
  <c r="H2409" i="1"/>
  <c r="I2409" i="1" s="1"/>
  <c r="K2409" i="1" s="1"/>
  <c r="H2400" i="1"/>
  <c r="I2400" i="1" s="1"/>
  <c r="K2400" i="1" s="1"/>
  <c r="H2391" i="1"/>
  <c r="I2391" i="1" s="1"/>
  <c r="K2391" i="1" s="1"/>
  <c r="H2382" i="1"/>
  <c r="I2382" i="1" s="1"/>
  <c r="K2382" i="1" s="1"/>
  <c r="H2373" i="1"/>
  <c r="I2373" i="1" s="1"/>
  <c r="K2373" i="1" s="1"/>
  <c r="H2364" i="1"/>
  <c r="I2364" i="1" s="1"/>
  <c r="K2364" i="1" s="1"/>
  <c r="H2355" i="1"/>
  <c r="I2355" i="1" s="1"/>
  <c r="K2355" i="1" s="1"/>
  <c r="H2346" i="1"/>
  <c r="I2346" i="1" s="1"/>
  <c r="K2346" i="1" s="1"/>
  <c r="H2337" i="1"/>
  <c r="I2337" i="1" s="1"/>
  <c r="K2337" i="1" s="1"/>
  <c r="H2328" i="1"/>
  <c r="I2328" i="1" s="1"/>
  <c r="K2328" i="1" s="1"/>
  <c r="H2319" i="1"/>
  <c r="I2319" i="1" s="1"/>
  <c r="K2319" i="1" s="1"/>
  <c r="H2310" i="1"/>
  <c r="I2310" i="1" s="1"/>
  <c r="K2310" i="1" s="1"/>
  <c r="H2301" i="1"/>
  <c r="I2301" i="1" s="1"/>
  <c r="K2301" i="1" s="1"/>
  <c r="O2301" i="1" s="1"/>
  <c r="H2407" i="1"/>
  <c r="H2398" i="1"/>
  <c r="I2398" i="1" s="1"/>
  <c r="K2398" i="1" s="1"/>
  <c r="H2389" i="1"/>
  <c r="I2389" i="1" s="1"/>
  <c r="K2389" i="1" s="1"/>
  <c r="H2380" i="1"/>
  <c r="I2380" i="1" s="1"/>
  <c r="K2380" i="1" s="1"/>
  <c r="H2371" i="1"/>
  <c r="I2371" i="1" s="1"/>
  <c r="K2371" i="1" s="1"/>
  <c r="H2362" i="1"/>
  <c r="I2362" i="1" s="1"/>
  <c r="K2362" i="1" s="1"/>
  <c r="H2353" i="1"/>
  <c r="I2353" i="1" s="1"/>
  <c r="K2353" i="1" s="1"/>
  <c r="H2344" i="1"/>
  <c r="H2335" i="1"/>
  <c r="H2326" i="1"/>
  <c r="I2326" i="1" s="1"/>
  <c r="K2326" i="1" s="1"/>
  <c r="H2317" i="1"/>
  <c r="I2317" i="1" s="1"/>
  <c r="K2317" i="1" s="1"/>
  <c r="H2308" i="1"/>
  <c r="I2308" i="1" s="1"/>
  <c r="K2308" i="1" s="1"/>
  <c r="H2299" i="1"/>
  <c r="I2299" i="1" s="1"/>
  <c r="K2299" i="1" s="1"/>
  <c r="H2290" i="1"/>
  <c r="I2290" i="1" s="1"/>
  <c r="K2290" i="1" s="1"/>
  <c r="H2284" i="1"/>
  <c r="I2284" i="1" s="1"/>
  <c r="K2284" i="1" s="1"/>
  <c r="H2275" i="1"/>
  <c r="H2266" i="1"/>
  <c r="H2257" i="1"/>
  <c r="I2257" i="1" s="1"/>
  <c r="K2257" i="1" s="1"/>
  <c r="H2248" i="1"/>
  <c r="I2248" i="1" s="1"/>
  <c r="K2248" i="1" s="1"/>
  <c r="H2239" i="1"/>
  <c r="I2239" i="1" s="1"/>
  <c r="K2239" i="1" s="1"/>
  <c r="H2230" i="1"/>
  <c r="I2230" i="1" s="1"/>
  <c r="K2230" i="1" s="1"/>
  <c r="H2221" i="1"/>
  <c r="I2221" i="1" s="1"/>
  <c r="K2221" i="1" s="1"/>
  <c r="H2212" i="1"/>
  <c r="I2212" i="1" s="1"/>
  <c r="K2212" i="1" s="1"/>
  <c r="H2203" i="1"/>
  <c r="H2198" i="1"/>
  <c r="I2198" i="1" s="1"/>
  <c r="K2198" i="1" s="1"/>
  <c r="H2193" i="1"/>
  <c r="I2193" i="1" s="1"/>
  <c r="K2193" i="1" s="1"/>
  <c r="H2185" i="1"/>
  <c r="I2185" i="1" s="1"/>
  <c r="K2185" i="1" s="1"/>
  <c r="H2180" i="1"/>
  <c r="I2180" i="1" s="1"/>
  <c r="K2180" i="1" s="1"/>
  <c r="H2175" i="1"/>
  <c r="I2175" i="1" s="1"/>
  <c r="K2175" i="1" s="1"/>
  <c r="H2167" i="1"/>
  <c r="I2167" i="1" s="1"/>
  <c r="K2167" i="1" s="1"/>
  <c r="H2162" i="1"/>
  <c r="I2162" i="1" s="1"/>
  <c r="K2162" i="1" s="1"/>
  <c r="H2157" i="1"/>
  <c r="H2412" i="1"/>
  <c r="H2403" i="1"/>
  <c r="I2403" i="1" s="1"/>
  <c r="K2403" i="1" s="1"/>
  <c r="H2394" i="1"/>
  <c r="I2394" i="1" s="1"/>
  <c r="K2394" i="1" s="1"/>
  <c r="H2385" i="1"/>
  <c r="I2385" i="1" s="1"/>
  <c r="K2385" i="1" s="1"/>
  <c r="H2376" i="1"/>
  <c r="I2376" i="1" s="1"/>
  <c r="K2376" i="1" s="1"/>
  <c r="H2367" i="1"/>
  <c r="I2367" i="1" s="1"/>
  <c r="K2367" i="1" s="1"/>
  <c r="H2358" i="1"/>
  <c r="I2358" i="1" s="1"/>
  <c r="K2358" i="1" s="1"/>
  <c r="H2349" i="1"/>
  <c r="H2340" i="1"/>
  <c r="H2331" i="1"/>
  <c r="I2331" i="1" s="1"/>
  <c r="K2331" i="1" s="1"/>
  <c r="H2322" i="1"/>
  <c r="I2322" i="1" s="1"/>
  <c r="K2322" i="1" s="1"/>
  <c r="H2313" i="1"/>
  <c r="I2313" i="1" s="1"/>
  <c r="K2313" i="1" s="1"/>
  <c r="H2304" i="1"/>
  <c r="I2304" i="1" s="1"/>
  <c r="K2304" i="1" s="1"/>
  <c r="H2282" i="1"/>
  <c r="I2282" i="1" s="1"/>
  <c r="K2282" i="1" s="1"/>
  <c r="H2280" i="1"/>
  <c r="I2280" i="1" s="1"/>
  <c r="K2280" i="1" s="1"/>
  <c r="H2273" i="1"/>
  <c r="I2273" i="1" s="1"/>
  <c r="K2273" i="1" s="1"/>
  <c r="H2271" i="1"/>
  <c r="H2264" i="1"/>
  <c r="I2264" i="1" s="1"/>
  <c r="K2264" i="1" s="1"/>
  <c r="H2262" i="1"/>
  <c r="I2262" i="1" s="1"/>
  <c r="K2262" i="1" s="1"/>
  <c r="H2255" i="1"/>
  <c r="I2255" i="1" s="1"/>
  <c r="K2255" i="1" s="1"/>
  <c r="H2253" i="1"/>
  <c r="I2253" i="1" s="1"/>
  <c r="K2253" i="1" s="1"/>
  <c r="H2246" i="1"/>
  <c r="I2246" i="1" s="1"/>
  <c r="K2246" i="1" s="1"/>
  <c r="H2244" i="1"/>
  <c r="I2244" i="1" s="1"/>
  <c r="K2244" i="1" s="1"/>
  <c r="H2237" i="1"/>
  <c r="I2237" i="1" s="1"/>
  <c r="K2237" i="1" s="1"/>
  <c r="H2235" i="1"/>
  <c r="H2228" i="1"/>
  <c r="I2228" i="1" s="1"/>
  <c r="K2228" i="1" s="1"/>
  <c r="H2226" i="1"/>
  <c r="I2226" i="1" s="1"/>
  <c r="K2226" i="1" s="1"/>
  <c r="H2219" i="1"/>
  <c r="I2219" i="1" s="1"/>
  <c r="K2219" i="1" s="1"/>
  <c r="H2217" i="1"/>
  <c r="I2217" i="1" s="1"/>
  <c r="K2217" i="1" s="1"/>
  <c r="H2210" i="1"/>
  <c r="I2210" i="1" s="1"/>
  <c r="K2210" i="1" s="1"/>
  <c r="H2208" i="1"/>
  <c r="I2208" i="1" s="1"/>
  <c r="K2208" i="1" s="1"/>
  <c r="H2201" i="1"/>
  <c r="I2201" i="1" s="1"/>
  <c r="K2201" i="1" s="1"/>
  <c r="H2196" i="1"/>
  <c r="H2188" i="1"/>
  <c r="I2188" i="1" s="1"/>
  <c r="K2188" i="1" s="1"/>
  <c r="H2278" i="1"/>
  <c r="I2278" i="1" s="1"/>
  <c r="K2278" i="1" s="1"/>
  <c r="H2269" i="1"/>
  <c r="I2269" i="1" s="1"/>
  <c r="K2269" i="1" s="1"/>
  <c r="H2260" i="1"/>
  <c r="I2260" i="1" s="1"/>
  <c r="K2260" i="1" s="1"/>
  <c r="H2251" i="1"/>
  <c r="I2251" i="1" s="1"/>
  <c r="K2251" i="1" s="1"/>
  <c r="H2242" i="1"/>
  <c r="I2242" i="1" s="1"/>
  <c r="K2242" i="1" s="1"/>
  <c r="H2233" i="1"/>
  <c r="H2224" i="1"/>
  <c r="H2215" i="1"/>
  <c r="I2215" i="1" s="1"/>
  <c r="K2215" i="1" s="1"/>
  <c r="H2295" i="1"/>
  <c r="I2295" i="1" s="1"/>
  <c r="K2295" i="1" s="1"/>
  <c r="H2292" i="1"/>
  <c r="I2292" i="1" s="1"/>
  <c r="K2292" i="1" s="1"/>
  <c r="H2287" i="1"/>
  <c r="I2287" i="1" s="1"/>
  <c r="K2287" i="1" s="1"/>
  <c r="H2285" i="1"/>
  <c r="I2285" i="1" s="1"/>
  <c r="K2285" i="1" s="1"/>
  <c r="H2283" i="1"/>
  <c r="I2283" i="1" s="1"/>
  <c r="K2283" i="1" s="1"/>
  <c r="H2276" i="1"/>
  <c r="I2276" i="1" s="1"/>
  <c r="K2276" i="1" s="1"/>
  <c r="H2274" i="1"/>
  <c r="H2267" i="1"/>
  <c r="I2267" i="1" s="1"/>
  <c r="K2267" i="1" s="1"/>
  <c r="H2265" i="1"/>
  <c r="I2265" i="1" s="1"/>
  <c r="K2265" i="1" s="1"/>
  <c r="H2258" i="1"/>
  <c r="I2258" i="1" s="1"/>
  <c r="K2258" i="1" s="1"/>
  <c r="H2256" i="1"/>
  <c r="I2256" i="1" s="1"/>
  <c r="K2256" i="1" s="1"/>
  <c r="H2249" i="1"/>
  <c r="I2249" i="1" s="1"/>
  <c r="K2249" i="1" s="1"/>
  <c r="H2247" i="1"/>
  <c r="I2247" i="1" s="1"/>
  <c r="K2247" i="1" s="1"/>
  <c r="H2240" i="1"/>
  <c r="I2240" i="1" s="1"/>
  <c r="K2240" i="1" s="1"/>
  <c r="H2238" i="1"/>
  <c r="H2231" i="1"/>
  <c r="I2231" i="1" s="1"/>
  <c r="K2231" i="1" s="1"/>
  <c r="H2229" i="1"/>
  <c r="I2229" i="1" s="1"/>
  <c r="K2229" i="1" s="1"/>
  <c r="H2222" i="1"/>
  <c r="I2222" i="1" s="1"/>
  <c r="K2222" i="1" s="1"/>
  <c r="H2220" i="1"/>
  <c r="I2220" i="1" s="1"/>
  <c r="K2220" i="1" s="1"/>
  <c r="H2298" i="1"/>
  <c r="I2298" i="1" s="1"/>
  <c r="K2298" i="1" s="1"/>
  <c r="H2289" i="1"/>
  <c r="I2289" i="1" s="1"/>
  <c r="K2289" i="1" s="1"/>
  <c r="H2281" i="1"/>
  <c r="H2272" i="1"/>
  <c r="H2263" i="1"/>
  <c r="I2263" i="1" s="1"/>
  <c r="K2263" i="1" s="1"/>
  <c r="H2254" i="1"/>
  <c r="I2254" i="1" s="1"/>
  <c r="K2254" i="1" s="1"/>
  <c r="H2245" i="1"/>
  <c r="I2245" i="1" s="1"/>
  <c r="K2245" i="1" s="1"/>
  <c r="H2236" i="1"/>
  <c r="I2236" i="1" s="1"/>
  <c r="K2236" i="1" s="1"/>
  <c r="H2227" i="1"/>
  <c r="I2227" i="1" s="1"/>
  <c r="K2227" i="1" s="1"/>
  <c r="H2218" i="1"/>
  <c r="I2218" i="1" s="1"/>
  <c r="K2218" i="1" s="1"/>
  <c r="H2209" i="1"/>
  <c r="H2197" i="1"/>
  <c r="H2192" i="1"/>
  <c r="I2192" i="1" s="1"/>
  <c r="K2192" i="1" s="1"/>
  <c r="H2187" i="1"/>
  <c r="I2187" i="1" s="1"/>
  <c r="K2187" i="1" s="1"/>
  <c r="H2179" i="1"/>
  <c r="I2179" i="1" s="1"/>
  <c r="K2179" i="1" s="1"/>
  <c r="H2174" i="1"/>
  <c r="I2174" i="1" s="1"/>
  <c r="K2174" i="1" s="1"/>
  <c r="H2169" i="1"/>
  <c r="I2169" i="1" s="1"/>
  <c r="K2169" i="1" s="1"/>
  <c r="H2161" i="1"/>
  <c r="I2161" i="1" s="1"/>
  <c r="K2161" i="1" s="1"/>
  <c r="H2156" i="1"/>
  <c r="I2156" i="1" s="1"/>
  <c r="K2156" i="1" s="1"/>
  <c r="H2151" i="1"/>
  <c r="H2143" i="1"/>
  <c r="I2143" i="1" s="1"/>
  <c r="K2143" i="1" s="1"/>
  <c r="H2138" i="1"/>
  <c r="I2138" i="1" s="1"/>
  <c r="K2138" i="1" s="1"/>
  <c r="H2133" i="1"/>
  <c r="I2133" i="1" s="1"/>
  <c r="K2133" i="1" s="1"/>
  <c r="H2125" i="1"/>
  <c r="I2125" i="1" s="1"/>
  <c r="K2125" i="1" s="1"/>
  <c r="H2120" i="1"/>
  <c r="I2120" i="1" s="1"/>
  <c r="K2120" i="1" s="1"/>
  <c r="H2115" i="1"/>
  <c r="I2115" i="1" s="1"/>
  <c r="K2115" i="1" s="1"/>
  <c r="H2107" i="1"/>
  <c r="H2102" i="1"/>
  <c r="I2102" i="1" s="1"/>
  <c r="K2102" i="1" s="1"/>
  <c r="H2097" i="1"/>
  <c r="I2097" i="1" s="1"/>
  <c r="K2097" i="1" s="1"/>
  <c r="H2089" i="1"/>
  <c r="I2089" i="1" s="1"/>
  <c r="K2089" i="1" s="1"/>
  <c r="H2084" i="1"/>
  <c r="I2084" i="1" s="1"/>
  <c r="K2084" i="1" s="1"/>
  <c r="H2079" i="1"/>
  <c r="I2079" i="1" s="1"/>
  <c r="K2079" i="1" s="1"/>
  <c r="H2071" i="1"/>
  <c r="I2071" i="1" s="1"/>
  <c r="K2071" i="1" s="1"/>
  <c r="H2259" i="1"/>
  <c r="I2259" i="1" s="1"/>
  <c r="K2259" i="1" s="1"/>
  <c r="H2234" i="1"/>
  <c r="I2234" i="1" s="1"/>
  <c r="K2234" i="1" s="1"/>
  <c r="H2214" i="1"/>
  <c r="H2206" i="1"/>
  <c r="I2206" i="1" s="1"/>
  <c r="K2206" i="1" s="1"/>
  <c r="H2191" i="1"/>
  <c r="I2191" i="1" s="1"/>
  <c r="K2191" i="1" s="1"/>
  <c r="H2186" i="1"/>
  <c r="I2186" i="1" s="1"/>
  <c r="K2186" i="1" s="1"/>
  <c r="H2177" i="1"/>
  <c r="I2177" i="1" s="1"/>
  <c r="K2177" i="1" s="1"/>
  <c r="H2279" i="1"/>
  <c r="I2279" i="1" s="1"/>
  <c r="K2279" i="1" s="1"/>
  <c r="H2250" i="1"/>
  <c r="I2250" i="1" s="1"/>
  <c r="K2250" i="1" s="1"/>
  <c r="H2225" i="1"/>
  <c r="I2225" i="1" s="1"/>
  <c r="K2225" i="1" s="1"/>
  <c r="H2270" i="1"/>
  <c r="I2270" i="1" s="1"/>
  <c r="K2270" i="1" s="1"/>
  <c r="H2241" i="1"/>
  <c r="I2241" i="1" s="1"/>
  <c r="K2241" i="1" s="1"/>
  <c r="H2211" i="1"/>
  <c r="I2211" i="1" s="1"/>
  <c r="K2211" i="1" s="1"/>
  <c r="H2205" i="1"/>
  <c r="I2205" i="1" s="1"/>
  <c r="K2205" i="1" s="1"/>
  <c r="H2195" i="1"/>
  <c r="I2195" i="1" s="1"/>
  <c r="K2195" i="1" s="1"/>
  <c r="H2190" i="1"/>
  <c r="I2190" i="1" s="1"/>
  <c r="K2190" i="1" s="1"/>
  <c r="H2286" i="1"/>
  <c r="I2286" i="1" s="1"/>
  <c r="K2286" i="1" s="1"/>
  <c r="H2261" i="1"/>
  <c r="I2261" i="1" s="1"/>
  <c r="K2261" i="1" s="1"/>
  <c r="H2232" i="1"/>
  <c r="H2216" i="1"/>
  <c r="I2216" i="1" s="1"/>
  <c r="K2216" i="1" s="1"/>
  <c r="H2213" i="1"/>
  <c r="I2213" i="1" s="1"/>
  <c r="K2213" i="1" s="1"/>
  <c r="H2200" i="1"/>
  <c r="I2200" i="1" s="1"/>
  <c r="K2200" i="1" s="1"/>
  <c r="H2178" i="1"/>
  <c r="I2178" i="1" s="1"/>
  <c r="K2178" i="1" s="1"/>
  <c r="H2170" i="1"/>
  <c r="I2170" i="1" s="1"/>
  <c r="K2170" i="1" s="1"/>
  <c r="H2149" i="1"/>
  <c r="I2149" i="1" s="1"/>
  <c r="K2149" i="1" s="1"/>
  <c r="H2121" i="1"/>
  <c r="H2110" i="1"/>
  <c r="H2108" i="1"/>
  <c r="I2108" i="1" s="1"/>
  <c r="K2108" i="1" s="1"/>
  <c r="H2106" i="1"/>
  <c r="I2106" i="1" s="1"/>
  <c r="K2106" i="1" s="1"/>
  <c r="H2095" i="1"/>
  <c r="I2095" i="1" s="1"/>
  <c r="K2095" i="1" s="1"/>
  <c r="H2064" i="1"/>
  <c r="I2064" i="1" s="1"/>
  <c r="K2064" i="1" s="1"/>
  <c r="H2059" i="1"/>
  <c r="I2059" i="1" s="1"/>
  <c r="K2059" i="1" s="1"/>
  <c r="H2054" i="1"/>
  <c r="I2054" i="1" s="1"/>
  <c r="K2054" i="1" s="1"/>
  <c r="H2046" i="1"/>
  <c r="H2041" i="1"/>
  <c r="I2041" i="1" s="1"/>
  <c r="K2041" i="1" s="1"/>
  <c r="H2036" i="1"/>
  <c r="I2036" i="1" s="1"/>
  <c r="K2036" i="1" s="1"/>
  <c r="H2183" i="1"/>
  <c r="I2183" i="1" s="1"/>
  <c r="K2183" i="1" s="1"/>
  <c r="H2145" i="1"/>
  <c r="I2145" i="1" s="1"/>
  <c r="K2145" i="1" s="1"/>
  <c r="H2137" i="1"/>
  <c r="I2137" i="1" s="1"/>
  <c r="K2137" i="1" s="1"/>
  <c r="H2135" i="1"/>
  <c r="I2135" i="1" s="1"/>
  <c r="K2135" i="1" s="1"/>
  <c r="H2111" i="1"/>
  <c r="I2111" i="1" s="1"/>
  <c r="K2111" i="1" s="1"/>
  <c r="H2104" i="1"/>
  <c r="I2104" i="1" s="1"/>
  <c r="K2104" i="1" s="1"/>
  <c r="H2094" i="1"/>
  <c r="H2092" i="1"/>
  <c r="I2092" i="1" s="1"/>
  <c r="K2092" i="1" s="1"/>
  <c r="H2087" i="1"/>
  <c r="I2087" i="1" s="1"/>
  <c r="K2087" i="1" s="1"/>
  <c r="H2060" i="1"/>
  <c r="I2060" i="1" s="1"/>
  <c r="K2060" i="1" s="1"/>
  <c r="H2049" i="1"/>
  <c r="I2049" i="1" s="1"/>
  <c r="K2049" i="1" s="1"/>
  <c r="H2047" i="1"/>
  <c r="I2047" i="1" s="1"/>
  <c r="K2047" i="1" s="1"/>
  <c r="H2045" i="1"/>
  <c r="I2045" i="1" s="1"/>
  <c r="K2045" i="1" s="1"/>
  <c r="H2034" i="1"/>
  <c r="I2034" i="1" s="1"/>
  <c r="K2034" i="1" s="1"/>
  <c r="H2029" i="1"/>
  <c r="I2029" i="1" s="1"/>
  <c r="K2029" i="1" s="1"/>
  <c r="H2024" i="1"/>
  <c r="I2024" i="1" s="1"/>
  <c r="K2024" i="1" s="1"/>
  <c r="H2019" i="1"/>
  <c r="I2019" i="1" s="1"/>
  <c r="K2019" i="1" s="1"/>
  <c r="H2011" i="1"/>
  <c r="I2011" i="1" s="1"/>
  <c r="K2011" i="1" s="1"/>
  <c r="H2006" i="1"/>
  <c r="I2006" i="1" s="1"/>
  <c r="K2006" i="1" s="1"/>
  <c r="H2001" i="1"/>
  <c r="I2001" i="1" s="1"/>
  <c r="K2001" i="1" s="1"/>
  <c r="H1998" i="1"/>
  <c r="I1998" i="1" s="1"/>
  <c r="K1998" i="1" s="1"/>
  <c r="H1995" i="1"/>
  <c r="I1995" i="1" s="1"/>
  <c r="K1995" i="1" s="1"/>
  <c r="H1992" i="1"/>
  <c r="I1992" i="1" s="1"/>
  <c r="K1992" i="1" s="1"/>
  <c r="H1989" i="1"/>
  <c r="I1989" i="1" s="1"/>
  <c r="K1989" i="1" s="1"/>
  <c r="H1986" i="1"/>
  <c r="I1986" i="1" s="1"/>
  <c r="K1986" i="1" s="1"/>
  <c r="H1983" i="1"/>
  <c r="I1983" i="1" s="1"/>
  <c r="K1983" i="1" s="1"/>
  <c r="H1980" i="1"/>
  <c r="I1980" i="1" s="1"/>
  <c r="K1980" i="1" s="1"/>
  <c r="H1977" i="1"/>
  <c r="I1977" i="1" s="1"/>
  <c r="K1977" i="1" s="1"/>
  <c r="H1974" i="1"/>
  <c r="I1974" i="1" s="1"/>
  <c r="K1974" i="1" s="1"/>
  <c r="H1971" i="1"/>
  <c r="H1968" i="1"/>
  <c r="H2223" i="1"/>
  <c r="I2223" i="1" s="1"/>
  <c r="K2223" i="1" s="1"/>
  <c r="H2189" i="1"/>
  <c r="I2189" i="1" s="1"/>
  <c r="K2189" i="1" s="1"/>
  <c r="H2159" i="1"/>
  <c r="I2159" i="1" s="1"/>
  <c r="K2159" i="1" s="1"/>
  <c r="H2155" i="1"/>
  <c r="I2155" i="1" s="1"/>
  <c r="K2155" i="1" s="1"/>
  <c r="H2153" i="1"/>
  <c r="I2153" i="1" s="1"/>
  <c r="K2153" i="1" s="1"/>
  <c r="H2147" i="1"/>
  <c r="I2147" i="1" s="1"/>
  <c r="K2147" i="1" s="1"/>
  <c r="H2130" i="1"/>
  <c r="H2118" i="1"/>
  <c r="H2098" i="1"/>
  <c r="I2098" i="1" s="1"/>
  <c r="K2098" i="1" s="1"/>
  <c r="H2096" i="1"/>
  <c r="I2096" i="1" s="1"/>
  <c r="K2096" i="1" s="1"/>
  <c r="H2085" i="1"/>
  <c r="I2085" i="1" s="1"/>
  <c r="K2085" i="1" s="1"/>
  <c r="H2077" i="1"/>
  <c r="I2077" i="1" s="1"/>
  <c r="K2077" i="1" s="1"/>
  <c r="H2075" i="1"/>
  <c r="I2075" i="1" s="1"/>
  <c r="K2075" i="1" s="1"/>
  <c r="H2073" i="1"/>
  <c r="I2073" i="1" s="1"/>
  <c r="K2073" i="1" s="1"/>
  <c r="H2069" i="1"/>
  <c r="H2058" i="1"/>
  <c r="H2056" i="1"/>
  <c r="I2056" i="1" s="1"/>
  <c r="K2056" i="1" s="1"/>
  <c r="H2043" i="1"/>
  <c r="I2043" i="1" s="1"/>
  <c r="K2043" i="1" s="1"/>
  <c r="H2039" i="1"/>
  <c r="I2039" i="1" s="1"/>
  <c r="K2039" i="1" s="1"/>
  <c r="H2032" i="1"/>
  <c r="I2032" i="1" s="1"/>
  <c r="K2032" i="1" s="1"/>
  <c r="H2027" i="1"/>
  <c r="I2027" i="1" s="1"/>
  <c r="K2027" i="1" s="1"/>
  <c r="H2022" i="1"/>
  <c r="I2022" i="1" s="1"/>
  <c r="K2022" i="1" s="1"/>
  <c r="H2014" i="1"/>
  <c r="H2009" i="1"/>
  <c r="I2009" i="1" s="1"/>
  <c r="K2009" i="1" s="1"/>
  <c r="H2004" i="1"/>
  <c r="I2004" i="1" s="1"/>
  <c r="K2004" i="1" s="1"/>
  <c r="H2204" i="1"/>
  <c r="I2204" i="1" s="1"/>
  <c r="K2204" i="1" s="1"/>
  <c r="H2176" i="1"/>
  <c r="I2176" i="1" s="1"/>
  <c r="K2176" i="1" s="1"/>
  <c r="H2164" i="1"/>
  <c r="I2164" i="1" s="1"/>
  <c r="K2164" i="1" s="1"/>
  <c r="H2142" i="1"/>
  <c r="I2142" i="1" s="1"/>
  <c r="K2142" i="1" s="1"/>
  <c r="H2140" i="1"/>
  <c r="I2140" i="1" s="1"/>
  <c r="K2140" i="1" s="1"/>
  <c r="H2136" i="1"/>
  <c r="H2132" i="1"/>
  <c r="I2132" i="1" s="1"/>
  <c r="K2132" i="1" s="1"/>
  <c r="H2128" i="1"/>
  <c r="I2128" i="1" s="1"/>
  <c r="K2128" i="1" s="1"/>
  <c r="H2126" i="1"/>
  <c r="I2126" i="1" s="1"/>
  <c r="K2126" i="1" s="1"/>
  <c r="H2124" i="1"/>
  <c r="H2116" i="1"/>
  <c r="I2116" i="1" s="1"/>
  <c r="K2116" i="1" s="1"/>
  <c r="H2114" i="1"/>
  <c r="I2114" i="1" s="1"/>
  <c r="K2114" i="1" s="1"/>
  <c r="H2112" i="1"/>
  <c r="I2112" i="1" s="1"/>
  <c r="K2112" i="1" s="1"/>
  <c r="H2091" i="1"/>
  <c r="H2083" i="1"/>
  <c r="I2083" i="1" s="1"/>
  <c r="K2083" i="1" s="1"/>
  <c r="H2081" i="1"/>
  <c r="I2081" i="1" s="1"/>
  <c r="K2081" i="1" s="1"/>
  <c r="H2067" i="1"/>
  <c r="I2067" i="1" s="1"/>
  <c r="K2067" i="1" s="1"/>
  <c r="H2065" i="1"/>
  <c r="I2065" i="1" s="1"/>
  <c r="K2065" i="1" s="1"/>
  <c r="H2063" i="1"/>
  <c r="I2063" i="1" s="1"/>
  <c r="K2063" i="1" s="1"/>
  <c r="H2052" i="1"/>
  <c r="I2052" i="1" s="1"/>
  <c r="K2052" i="1" s="1"/>
  <c r="H2030" i="1"/>
  <c r="I2030" i="1" s="1"/>
  <c r="K2030" i="1" s="1"/>
  <c r="H2025" i="1"/>
  <c r="H2017" i="1"/>
  <c r="I2017" i="1" s="1"/>
  <c r="K2017" i="1" s="1"/>
  <c r="H2012" i="1"/>
  <c r="I2012" i="1" s="1"/>
  <c r="K2012" i="1" s="1"/>
  <c r="H2007" i="1"/>
  <c r="I2007" i="1" s="1"/>
  <c r="K2007" i="1" s="1"/>
  <c r="H1999" i="1"/>
  <c r="I1999" i="1" s="1"/>
  <c r="K1999" i="1" s="1"/>
  <c r="H1996" i="1"/>
  <c r="I1996" i="1" s="1"/>
  <c r="K1996" i="1" s="1"/>
  <c r="H1993" i="1"/>
  <c r="I1993" i="1" s="1"/>
  <c r="K1993" i="1" s="1"/>
  <c r="H1990" i="1"/>
  <c r="I1990" i="1" s="1"/>
  <c r="K1990" i="1" s="1"/>
  <c r="H1987" i="1"/>
  <c r="I1987" i="1" s="1"/>
  <c r="K1987" i="1" s="1"/>
  <c r="H1984" i="1"/>
  <c r="I1984" i="1" s="1"/>
  <c r="K1984" i="1" s="1"/>
  <c r="H1981" i="1"/>
  <c r="I1981" i="1" s="1"/>
  <c r="K1981" i="1" s="1"/>
  <c r="H2243" i="1"/>
  <c r="I2243" i="1" s="1"/>
  <c r="K2243" i="1" s="1"/>
  <c r="H2207" i="1"/>
  <c r="I2207" i="1" s="1"/>
  <c r="K2207" i="1" s="1"/>
  <c r="H2199" i="1"/>
  <c r="I2199" i="1" s="1"/>
  <c r="K2199" i="1" s="1"/>
  <c r="H2182" i="1"/>
  <c r="I2182" i="1" s="1"/>
  <c r="K2182" i="1" s="1"/>
  <c r="H2173" i="1"/>
  <c r="I2173" i="1" s="1"/>
  <c r="K2173" i="1" s="1"/>
  <c r="H2171" i="1"/>
  <c r="I2171" i="1" s="1"/>
  <c r="K2171" i="1" s="1"/>
  <c r="H2166" i="1"/>
  <c r="H2154" i="1"/>
  <c r="I2154" i="1" s="1"/>
  <c r="K2154" i="1" s="1"/>
  <c r="H2144" i="1"/>
  <c r="I2144" i="1" s="1"/>
  <c r="K2144" i="1" s="1"/>
  <c r="H2134" i="1"/>
  <c r="I2134" i="1" s="1"/>
  <c r="K2134" i="1" s="1"/>
  <c r="H2122" i="1"/>
  <c r="I2122" i="1" s="1"/>
  <c r="K2122" i="1" s="1"/>
  <c r="H2105" i="1"/>
  <c r="I2105" i="1" s="1"/>
  <c r="K2105" i="1" s="1"/>
  <c r="H2103" i="1"/>
  <c r="I2103" i="1" s="1"/>
  <c r="K2103" i="1" s="1"/>
  <c r="H2101" i="1"/>
  <c r="I2101" i="1" s="1"/>
  <c r="K2101" i="1" s="1"/>
  <c r="H2099" i="1"/>
  <c r="I2099" i="1" s="1"/>
  <c r="K2099" i="1" s="1"/>
  <c r="H2093" i="1"/>
  <c r="I2093" i="1" s="1"/>
  <c r="K2093" i="1" s="1"/>
  <c r="H2076" i="1"/>
  <c r="I2076" i="1" s="1"/>
  <c r="K2076" i="1" s="1"/>
  <c r="H2061" i="1"/>
  <c r="I2061" i="1" s="1"/>
  <c r="K2061" i="1" s="1"/>
  <c r="H2057" i="1"/>
  <c r="I2057" i="1" s="1"/>
  <c r="K2057" i="1" s="1"/>
  <c r="H2050" i="1"/>
  <c r="I2050" i="1" s="1"/>
  <c r="K2050" i="1" s="1"/>
  <c r="H2048" i="1"/>
  <c r="I2048" i="1" s="1"/>
  <c r="K2048" i="1" s="1"/>
  <c r="H2044" i="1"/>
  <c r="I2044" i="1" s="1"/>
  <c r="K2044" i="1" s="1"/>
  <c r="H2037" i="1"/>
  <c r="H2035" i="1"/>
  <c r="I2035" i="1" s="1"/>
  <c r="K2035" i="1" s="1"/>
  <c r="H2033" i="1"/>
  <c r="I2033" i="1" s="1"/>
  <c r="K2033" i="1" s="1"/>
  <c r="H2028" i="1"/>
  <c r="I2028" i="1" s="1"/>
  <c r="K2028" i="1" s="1"/>
  <c r="H2020" i="1"/>
  <c r="I2020" i="1" s="1"/>
  <c r="K2020" i="1" s="1"/>
  <c r="H2015" i="1"/>
  <c r="I2015" i="1" s="1"/>
  <c r="K2015" i="1" s="1"/>
  <c r="H2010" i="1"/>
  <c r="I2010" i="1" s="1"/>
  <c r="K2010" i="1" s="1"/>
  <c r="H2002" i="1"/>
  <c r="H2158" i="1"/>
  <c r="I2158" i="1" s="1"/>
  <c r="K2158" i="1" s="1"/>
  <c r="H2202" i="1"/>
  <c r="I2202" i="1" s="1"/>
  <c r="K2202" i="1" s="1"/>
  <c r="H2160" i="1"/>
  <c r="I2160" i="1" s="1"/>
  <c r="K2160" i="1" s="1"/>
  <c r="H2150" i="1"/>
  <c r="I2150" i="1" s="1"/>
  <c r="K2150" i="1" s="1"/>
  <c r="H2146" i="1"/>
  <c r="I2146" i="1" s="1"/>
  <c r="K2146" i="1" s="1"/>
  <c r="H2129" i="1"/>
  <c r="I2129" i="1" s="1"/>
  <c r="K2129" i="1" s="1"/>
  <c r="H2123" i="1"/>
  <c r="I2123" i="1" s="1"/>
  <c r="K2123" i="1" s="1"/>
  <c r="H2090" i="1"/>
  <c r="I2090" i="1" s="1"/>
  <c r="K2090" i="1" s="1"/>
  <c r="H2086" i="1"/>
  <c r="I2086" i="1" s="1"/>
  <c r="K2086" i="1" s="1"/>
  <c r="H2082" i="1"/>
  <c r="I2082" i="1" s="1"/>
  <c r="K2082" i="1" s="1"/>
  <c r="H2021" i="1"/>
  <c r="I2021" i="1" s="1"/>
  <c r="K2021" i="1" s="1"/>
  <c r="H2008" i="1"/>
  <c r="I2008" i="1" s="1"/>
  <c r="K2008" i="1" s="1"/>
  <c r="H2005" i="1"/>
  <c r="I2005" i="1" s="1"/>
  <c r="K2005" i="1" s="1"/>
  <c r="H1979" i="1"/>
  <c r="I1979" i="1" s="1"/>
  <c r="K1979" i="1" s="1"/>
  <c r="H1975" i="1"/>
  <c r="I1975" i="1" s="1"/>
  <c r="K1975" i="1" s="1"/>
  <c r="H1973" i="1"/>
  <c r="H1969" i="1"/>
  <c r="I1969" i="1" s="1"/>
  <c r="K1969" i="1" s="1"/>
  <c r="H1967" i="1"/>
  <c r="I1967" i="1" s="1"/>
  <c r="K1967" i="1" s="1"/>
  <c r="H1959" i="1"/>
  <c r="I1959" i="1" s="1"/>
  <c r="K1959" i="1" s="1"/>
  <c r="H1954" i="1"/>
  <c r="I1954" i="1" s="1"/>
  <c r="K1954" i="1" s="1"/>
  <c r="H1949" i="1"/>
  <c r="I1949" i="1" s="1"/>
  <c r="K1949" i="1" s="1"/>
  <c r="H1941" i="1"/>
  <c r="I1941" i="1" s="1"/>
  <c r="K1941" i="1" s="1"/>
  <c r="H1936" i="1"/>
  <c r="I1936" i="1" s="1"/>
  <c r="K1936" i="1" s="1"/>
  <c r="H1931" i="1"/>
  <c r="H1923" i="1"/>
  <c r="I1923" i="1" s="1"/>
  <c r="K1923" i="1" s="1"/>
  <c r="H1918" i="1"/>
  <c r="I1918" i="1" s="1"/>
  <c r="K1918" i="1" s="1"/>
  <c r="H1913" i="1"/>
  <c r="I1913" i="1" s="1"/>
  <c r="K1913" i="1" s="1"/>
  <c r="H1905" i="1"/>
  <c r="I1905" i="1" s="1"/>
  <c r="K1905" i="1" s="1"/>
  <c r="H1900" i="1"/>
  <c r="I1900" i="1" s="1"/>
  <c r="K1900" i="1" s="1"/>
  <c r="H1895" i="1"/>
  <c r="I1895" i="1" s="1"/>
  <c r="K1895" i="1" s="1"/>
  <c r="H1887" i="1"/>
  <c r="I1887" i="1" s="1"/>
  <c r="K1887" i="1" s="1"/>
  <c r="H1882" i="1"/>
  <c r="I1882" i="1" s="1"/>
  <c r="K1882" i="1" s="1"/>
  <c r="O1882" i="1" s="1"/>
  <c r="H1877" i="1"/>
  <c r="H1869" i="1"/>
  <c r="I1869" i="1" s="1"/>
  <c r="K1869" i="1" s="1"/>
  <c r="H1864" i="1"/>
  <c r="I1864" i="1" s="1"/>
  <c r="K1864" i="1" s="1"/>
  <c r="H1859" i="1"/>
  <c r="I1859" i="1" s="1"/>
  <c r="K1859" i="1" s="1"/>
  <c r="H1856" i="1"/>
  <c r="I1856" i="1" s="1"/>
  <c r="K1856" i="1" s="1"/>
  <c r="H1853" i="1"/>
  <c r="I1853" i="1" s="1"/>
  <c r="K1853" i="1" s="1"/>
  <c r="H1850" i="1"/>
  <c r="I1850" i="1" s="1"/>
  <c r="K1850" i="1" s="1"/>
  <c r="H1847" i="1"/>
  <c r="H1844" i="1"/>
  <c r="I1844" i="1" s="1"/>
  <c r="K1844" i="1" s="1"/>
  <c r="H1841" i="1"/>
  <c r="I1841" i="1" s="1"/>
  <c r="K1841" i="1" s="1"/>
  <c r="H1838" i="1"/>
  <c r="I1838" i="1" s="1"/>
  <c r="K1838" i="1" s="1"/>
  <c r="H1835" i="1"/>
  <c r="I1835" i="1" s="1"/>
  <c r="K1835" i="1" s="1"/>
  <c r="H1832" i="1"/>
  <c r="I1832" i="1" s="1"/>
  <c r="K1832" i="1" s="1"/>
  <c r="H1829" i="1"/>
  <c r="I1829" i="1" s="1"/>
  <c r="K1829" i="1" s="1"/>
  <c r="H1826" i="1"/>
  <c r="I1826" i="1" s="1"/>
  <c r="K1826" i="1" s="1"/>
  <c r="H1823" i="1"/>
  <c r="I1823" i="1" s="1"/>
  <c r="K1823" i="1" s="1"/>
  <c r="H1820" i="1"/>
  <c r="H1817" i="1"/>
  <c r="I1817" i="1" s="1"/>
  <c r="K1817" i="1" s="1"/>
  <c r="H1814" i="1"/>
  <c r="I1814" i="1" s="1"/>
  <c r="K1814" i="1" s="1"/>
  <c r="H1811" i="1"/>
  <c r="I1811" i="1" s="1"/>
  <c r="K1811" i="1" s="1"/>
  <c r="H1808" i="1"/>
  <c r="I1808" i="1" s="1"/>
  <c r="K1808" i="1" s="1"/>
  <c r="H1805" i="1"/>
  <c r="I1805" i="1" s="1"/>
  <c r="K1805" i="1" s="1"/>
  <c r="H1802" i="1"/>
  <c r="I1802" i="1" s="1"/>
  <c r="K1802" i="1" s="1"/>
  <c r="H1799" i="1"/>
  <c r="I1799" i="1" s="1"/>
  <c r="K1799" i="1" s="1"/>
  <c r="H1796" i="1"/>
  <c r="I1796" i="1" s="1"/>
  <c r="K1796" i="1" s="1"/>
  <c r="H1793" i="1"/>
  <c r="I1793" i="1" s="1"/>
  <c r="K1793" i="1" s="1"/>
  <c r="H1790" i="1"/>
  <c r="I1790" i="1" s="1"/>
  <c r="K1790" i="1" s="1"/>
  <c r="H1787" i="1"/>
  <c r="I1787" i="1" s="1"/>
  <c r="K1787" i="1" s="1"/>
  <c r="H1784" i="1"/>
  <c r="I1784" i="1" s="1"/>
  <c r="K1784" i="1" s="1"/>
  <c r="H1781" i="1"/>
  <c r="I1781" i="1" s="1"/>
  <c r="K1781" i="1" s="1"/>
  <c r="H1778" i="1"/>
  <c r="I1778" i="1" s="1"/>
  <c r="K1778" i="1" s="1"/>
  <c r="H1775" i="1"/>
  <c r="H1772" i="1"/>
  <c r="I1772" i="1" s="1"/>
  <c r="K1772" i="1" s="1"/>
  <c r="H1769" i="1"/>
  <c r="I1769" i="1" s="1"/>
  <c r="K1769" i="1" s="1"/>
  <c r="H1766" i="1"/>
  <c r="I1766" i="1" s="1"/>
  <c r="K1766" i="1" s="1"/>
  <c r="H1763" i="1"/>
  <c r="I1763" i="1" s="1"/>
  <c r="K1763" i="1" s="1"/>
  <c r="H1760" i="1"/>
  <c r="I1760" i="1" s="1"/>
  <c r="K1760" i="1" s="1"/>
  <c r="H1757" i="1"/>
  <c r="I1757" i="1" s="1"/>
  <c r="K1757" i="1" s="1"/>
  <c r="H1754" i="1"/>
  <c r="I1754" i="1" s="1"/>
  <c r="K1754" i="1" s="1"/>
  <c r="H1751" i="1"/>
  <c r="H1748" i="1"/>
  <c r="H1745" i="1"/>
  <c r="I1745" i="1" s="1"/>
  <c r="K1745" i="1" s="1"/>
  <c r="H2252" i="1"/>
  <c r="I2252" i="1" s="1"/>
  <c r="K2252" i="1" s="1"/>
  <c r="H2181" i="1"/>
  <c r="I2181" i="1" s="1"/>
  <c r="K2181" i="1" s="1"/>
  <c r="H2172" i="1"/>
  <c r="I2172" i="1" s="1"/>
  <c r="K2172" i="1" s="1"/>
  <c r="H2168" i="1"/>
  <c r="I2168" i="1" s="1"/>
  <c r="K2168" i="1" s="1"/>
  <c r="H2141" i="1"/>
  <c r="I2141" i="1" s="1"/>
  <c r="K2141" i="1" s="1"/>
  <c r="H2119" i="1"/>
  <c r="H2109" i="1"/>
  <c r="H2078" i="1"/>
  <c r="I2078" i="1" s="1"/>
  <c r="K2078" i="1" s="1"/>
  <c r="H2074" i="1"/>
  <c r="I2074" i="1" s="1"/>
  <c r="K2074" i="1" s="1"/>
  <c r="H2070" i="1"/>
  <c r="I2070" i="1" s="1"/>
  <c r="K2070" i="1" s="1"/>
  <c r="H2051" i="1"/>
  <c r="I2051" i="1" s="1"/>
  <c r="K2051" i="1" s="1"/>
  <c r="H2040" i="1"/>
  <c r="I2040" i="1" s="1"/>
  <c r="K2040" i="1" s="1"/>
  <c r="H1962" i="1"/>
  <c r="I1962" i="1" s="1"/>
  <c r="K1962" i="1" s="1"/>
  <c r="H1957" i="1"/>
  <c r="I1957" i="1" s="1"/>
  <c r="K1957" i="1" s="1"/>
  <c r="H1952" i="1"/>
  <c r="H1944" i="1"/>
  <c r="I1944" i="1" s="1"/>
  <c r="K1944" i="1" s="1"/>
  <c r="H1939" i="1"/>
  <c r="I1939" i="1" s="1"/>
  <c r="K1939" i="1" s="1"/>
  <c r="H1934" i="1"/>
  <c r="I1934" i="1" s="1"/>
  <c r="K1934" i="1" s="1"/>
  <c r="H1926" i="1"/>
  <c r="I1926" i="1" s="1"/>
  <c r="K1926" i="1" s="1"/>
  <c r="H1921" i="1"/>
  <c r="I1921" i="1" s="1"/>
  <c r="K1921" i="1" s="1"/>
  <c r="H1916" i="1"/>
  <c r="I1916" i="1" s="1"/>
  <c r="K1916" i="1" s="1"/>
  <c r="H2117" i="1"/>
  <c r="I2117" i="1" s="1"/>
  <c r="K2117" i="1" s="1"/>
  <c r="H2113" i="1"/>
  <c r="I2113" i="1" s="1"/>
  <c r="K2113" i="1" s="1"/>
  <c r="H2080" i="1"/>
  <c r="I2080" i="1" s="1"/>
  <c r="K2080" i="1" s="1"/>
  <c r="H2053" i="1"/>
  <c r="I2053" i="1" s="1"/>
  <c r="K2053" i="1" s="1"/>
  <c r="H2013" i="1"/>
  <c r="I2013" i="1" s="1"/>
  <c r="K2013" i="1" s="1"/>
  <c r="H1960" i="1"/>
  <c r="I1960" i="1" s="1"/>
  <c r="K1960" i="1" s="1"/>
  <c r="H1958" i="1"/>
  <c r="I1958" i="1" s="1"/>
  <c r="K1958" i="1" s="1"/>
  <c r="H1956" i="1"/>
  <c r="I1956" i="1" s="1"/>
  <c r="K1956" i="1" s="1"/>
  <c r="H1943" i="1"/>
  <c r="H1928" i="1"/>
  <c r="H1919" i="1"/>
  <c r="I1919" i="1" s="1"/>
  <c r="K1919" i="1" s="1"/>
  <c r="H1915" i="1"/>
  <c r="I1915" i="1" s="1"/>
  <c r="K1915" i="1" s="1"/>
  <c r="H1911" i="1"/>
  <c r="I1911" i="1" s="1"/>
  <c r="K1911" i="1" s="1"/>
  <c r="H1883" i="1"/>
  <c r="I1883" i="1" s="1"/>
  <c r="K1883" i="1" s="1"/>
  <c r="H1872" i="1"/>
  <c r="I1872" i="1" s="1"/>
  <c r="K1872" i="1" s="1"/>
  <c r="H1870" i="1"/>
  <c r="I1870" i="1" s="1"/>
  <c r="K1870" i="1" s="1"/>
  <c r="H1868" i="1"/>
  <c r="H1857" i="1"/>
  <c r="I1857" i="1" s="1"/>
  <c r="K1857" i="1" s="1"/>
  <c r="H1848" i="1"/>
  <c r="I1848" i="1" s="1"/>
  <c r="K1848" i="1" s="1"/>
  <c r="H2100" i="1"/>
  <c r="I2100" i="1" s="1"/>
  <c r="K2100" i="1" s="1"/>
  <c r="H2088" i="1"/>
  <c r="I2088" i="1" s="1"/>
  <c r="K2088" i="1" s="1"/>
  <c r="H2031" i="1"/>
  <c r="I2031" i="1" s="1"/>
  <c r="K2031" i="1" s="1"/>
  <c r="H1997" i="1"/>
  <c r="I1997" i="1" s="1"/>
  <c r="K1997" i="1" s="1"/>
  <c r="H1988" i="1"/>
  <c r="I1988" i="1" s="1"/>
  <c r="K1988" i="1" s="1"/>
  <c r="H2184" i="1"/>
  <c r="H2163" i="1"/>
  <c r="H2066" i="1"/>
  <c r="I2066" i="1" s="1"/>
  <c r="K2066" i="1" s="1"/>
  <c r="H2062" i="1"/>
  <c r="I2062" i="1" s="1"/>
  <c r="K2062" i="1" s="1"/>
  <c r="H2055" i="1"/>
  <c r="I2055" i="1" s="1"/>
  <c r="K2055" i="1" s="1"/>
  <c r="H2042" i="1"/>
  <c r="I2042" i="1" s="1"/>
  <c r="K2042" i="1" s="1"/>
  <c r="H2038" i="1"/>
  <c r="I2038" i="1" s="1"/>
  <c r="K2038" i="1" s="1"/>
  <c r="H2023" i="1"/>
  <c r="I2023" i="1" s="1"/>
  <c r="K2023" i="1" s="1"/>
  <c r="H2016" i="1"/>
  <c r="H2194" i="1"/>
  <c r="I2194" i="1" s="1"/>
  <c r="K2194" i="1" s="1"/>
  <c r="H2139" i="1"/>
  <c r="I2139" i="1" s="1"/>
  <c r="K2139" i="1" s="1"/>
  <c r="H2131" i="1"/>
  <c r="I2131" i="1" s="1"/>
  <c r="K2131" i="1" s="1"/>
  <c r="H2026" i="1"/>
  <c r="I2026" i="1" s="1"/>
  <c r="K2026" i="1" s="1"/>
  <c r="H2000" i="1"/>
  <c r="I2000" i="1" s="1"/>
  <c r="K2000" i="1" s="1"/>
  <c r="H1991" i="1"/>
  <c r="I1991" i="1" s="1"/>
  <c r="K1991" i="1" s="1"/>
  <c r="H1966" i="1"/>
  <c r="I1966" i="1" s="1"/>
  <c r="K1966" i="1" s="1"/>
  <c r="H1953" i="1"/>
  <c r="I1953" i="1" s="1"/>
  <c r="K1953" i="1" s="1"/>
  <c r="H1929" i="1"/>
  <c r="H1927" i="1"/>
  <c r="I1927" i="1" s="1"/>
  <c r="K1927" i="1" s="1"/>
  <c r="H1914" i="1"/>
  <c r="I1914" i="1" s="1"/>
  <c r="K1914" i="1" s="1"/>
  <c r="H1912" i="1"/>
  <c r="I1912" i="1" s="1"/>
  <c r="K1912" i="1" s="1"/>
  <c r="H1910" i="1"/>
  <c r="I1910" i="1" s="1"/>
  <c r="K1910" i="1" s="1"/>
  <c r="H1899" i="1"/>
  <c r="I1899" i="1" s="1"/>
  <c r="K1899" i="1" s="1"/>
  <c r="H1897" i="1"/>
  <c r="I1897" i="1" s="1"/>
  <c r="K1897" i="1" s="1"/>
  <c r="H1884" i="1"/>
  <c r="I1884" i="1" s="1"/>
  <c r="K1884" i="1" s="1"/>
  <c r="H1880" i="1"/>
  <c r="H1873" i="1"/>
  <c r="I1873" i="1" s="1"/>
  <c r="K1873" i="1" s="1"/>
  <c r="H1871" i="1"/>
  <c r="I1871" i="1" s="1"/>
  <c r="K1871" i="1" s="1"/>
  <c r="H1867" i="1"/>
  <c r="I1867" i="1" s="1"/>
  <c r="K1867" i="1" s="1"/>
  <c r="H1860" i="1"/>
  <c r="I1860" i="1" s="1"/>
  <c r="K1860" i="1" s="1"/>
  <c r="H1858" i="1"/>
  <c r="I1858" i="1" s="1"/>
  <c r="K1858" i="1" s="1"/>
  <c r="H1849" i="1"/>
  <c r="I1849" i="1" s="1"/>
  <c r="K1849" i="1" s="1"/>
  <c r="H1840" i="1"/>
  <c r="I1840" i="1" s="1"/>
  <c r="K1840" i="1" s="1"/>
  <c r="H1831" i="1"/>
  <c r="H1822" i="1"/>
  <c r="I1822" i="1" s="1"/>
  <c r="K1822" i="1" s="1"/>
  <c r="H1813" i="1"/>
  <c r="I1813" i="1" s="1"/>
  <c r="K1813" i="1" s="1"/>
  <c r="H1804" i="1"/>
  <c r="I1804" i="1" s="1"/>
  <c r="K1804" i="1" s="1"/>
  <c r="H1795" i="1"/>
  <c r="I1795" i="1" s="1"/>
  <c r="K1795" i="1" s="1"/>
  <c r="H1786" i="1"/>
  <c r="I1786" i="1" s="1"/>
  <c r="K1786" i="1" s="1"/>
  <c r="H1777" i="1"/>
  <c r="I1777" i="1" s="1"/>
  <c r="K1777" i="1" s="1"/>
  <c r="H1768" i="1"/>
  <c r="I1768" i="1" s="1"/>
  <c r="K1768" i="1" s="1"/>
  <c r="H1759" i="1"/>
  <c r="I1759" i="1" s="1"/>
  <c r="K1759" i="1" s="1"/>
  <c r="H1750" i="1"/>
  <c r="I1750" i="1" s="1"/>
  <c r="K1750" i="1" s="1"/>
  <c r="H1743" i="1"/>
  <c r="I1743" i="1" s="1"/>
  <c r="K1743" i="1" s="1"/>
  <c r="H1740" i="1"/>
  <c r="I1740" i="1" s="1"/>
  <c r="K1740" i="1" s="1"/>
  <c r="H1737" i="1"/>
  <c r="I1737" i="1" s="1"/>
  <c r="K1737" i="1" s="1"/>
  <c r="H1734" i="1"/>
  <c r="I1734" i="1" s="1"/>
  <c r="K1734" i="1" s="1"/>
  <c r="H1731" i="1"/>
  <c r="I1731" i="1" s="1"/>
  <c r="K1731" i="1" s="1"/>
  <c r="H1728" i="1"/>
  <c r="H1725" i="1"/>
  <c r="I1725" i="1" s="1"/>
  <c r="K1725" i="1" s="1"/>
  <c r="H1722" i="1"/>
  <c r="I1722" i="1" s="1"/>
  <c r="K1722" i="1" s="1"/>
  <c r="H1719" i="1"/>
  <c r="I1719" i="1" s="1"/>
  <c r="K1719" i="1" s="1"/>
  <c r="H1716" i="1"/>
  <c r="I1716" i="1" s="1"/>
  <c r="K1716" i="1" s="1"/>
  <c r="H1713" i="1"/>
  <c r="I1713" i="1" s="1"/>
  <c r="K1713" i="1" s="1"/>
  <c r="H1710" i="1"/>
  <c r="I1710" i="1" s="1"/>
  <c r="K1710" i="1" s="1"/>
  <c r="H1707" i="1"/>
  <c r="I1707" i="1" s="1"/>
  <c r="K1707" i="1" s="1"/>
  <c r="H1704" i="1"/>
  <c r="H1701" i="1"/>
  <c r="H1698" i="1"/>
  <c r="I1698" i="1" s="1"/>
  <c r="K1698" i="1" s="1"/>
  <c r="H1695" i="1"/>
  <c r="I1695" i="1" s="1"/>
  <c r="K1695" i="1" s="1"/>
  <c r="H1692" i="1"/>
  <c r="I1692" i="1" s="1"/>
  <c r="K1692" i="1" s="1"/>
  <c r="H1689" i="1"/>
  <c r="I1689" i="1" s="1"/>
  <c r="K1689" i="1" s="1"/>
  <c r="H1686" i="1"/>
  <c r="I1686" i="1" s="1"/>
  <c r="K1686" i="1" s="1"/>
  <c r="H1683" i="1"/>
  <c r="I1683" i="1" s="1"/>
  <c r="K1683" i="1" s="1"/>
  <c r="H1680" i="1"/>
  <c r="I1680" i="1" s="1"/>
  <c r="K1680" i="1" s="1"/>
  <c r="H2165" i="1"/>
  <c r="I2165" i="1" s="1"/>
  <c r="K2165" i="1" s="1"/>
  <c r="H1994" i="1"/>
  <c r="I1994" i="1" s="1"/>
  <c r="K1994" i="1" s="1"/>
  <c r="H1950" i="1"/>
  <c r="I1950" i="1" s="1"/>
  <c r="K1950" i="1" s="1"/>
  <c r="H1925" i="1"/>
  <c r="I1925" i="1" s="1"/>
  <c r="K1925" i="1" s="1"/>
  <c r="H1922" i="1"/>
  <c r="I1922" i="1" s="1"/>
  <c r="K1922" i="1" s="1"/>
  <c r="H1908" i="1"/>
  <c r="I1908" i="1" s="1"/>
  <c r="K1908" i="1" s="1"/>
  <c r="H1898" i="1"/>
  <c r="I1898" i="1" s="1"/>
  <c r="K1898" i="1" s="1"/>
  <c r="H1896" i="1"/>
  <c r="H1893" i="1"/>
  <c r="H1875" i="1"/>
  <c r="I1875" i="1" s="1"/>
  <c r="K1875" i="1" s="1"/>
  <c r="H1862" i="1"/>
  <c r="I1862" i="1" s="1"/>
  <c r="K1862" i="1" s="1"/>
  <c r="H1855" i="1"/>
  <c r="I1855" i="1" s="1"/>
  <c r="K1855" i="1" s="1"/>
  <c r="H1833" i="1"/>
  <c r="I1833" i="1" s="1"/>
  <c r="K1833" i="1" s="1"/>
  <c r="H1806" i="1"/>
  <c r="I1806" i="1" s="1"/>
  <c r="K1806" i="1" s="1"/>
  <c r="H1779" i="1"/>
  <c r="I1779" i="1" s="1"/>
  <c r="K1779" i="1" s="1"/>
  <c r="H1752" i="1"/>
  <c r="I1752" i="1" s="1"/>
  <c r="K1752" i="1" s="1"/>
  <c r="H1742" i="1"/>
  <c r="I1742" i="1" s="1"/>
  <c r="K1742" i="1" s="1"/>
  <c r="H1733" i="1"/>
  <c r="I1733" i="1" s="1"/>
  <c r="K1733" i="1" s="1"/>
  <c r="H1724" i="1"/>
  <c r="I1724" i="1" s="1"/>
  <c r="K1724" i="1" s="1"/>
  <c r="H1715" i="1"/>
  <c r="I1715" i="1" s="1"/>
  <c r="K1715" i="1" s="1"/>
  <c r="H1706" i="1"/>
  <c r="I1706" i="1" s="1"/>
  <c r="K1706" i="1" s="1"/>
  <c r="H1697" i="1"/>
  <c r="I1697" i="1" s="1"/>
  <c r="K1697" i="1" s="1"/>
  <c r="H1688" i="1"/>
  <c r="I1688" i="1" s="1"/>
  <c r="K1688" i="1" s="1"/>
  <c r="H1679" i="1"/>
  <c r="I1679" i="1" s="1"/>
  <c r="K1679" i="1" s="1"/>
  <c r="H2148" i="1"/>
  <c r="H1965" i="1"/>
  <c r="I1965" i="1" s="1"/>
  <c r="K1965" i="1" s="1"/>
  <c r="H1963" i="1"/>
  <c r="I1963" i="1" s="1"/>
  <c r="K1963" i="1" s="1"/>
  <c r="H1947" i="1"/>
  <c r="I1947" i="1" s="1"/>
  <c r="K1947" i="1" s="1"/>
  <c r="H1902" i="1"/>
  <c r="I1902" i="1" s="1"/>
  <c r="K1902" i="1" s="1"/>
  <c r="H1879" i="1"/>
  <c r="I1879" i="1" s="1"/>
  <c r="K1879" i="1" s="1"/>
  <c r="H1852" i="1"/>
  <c r="I1852" i="1" s="1"/>
  <c r="K1852" i="1" s="1"/>
  <c r="H1845" i="1"/>
  <c r="H1843" i="1"/>
  <c r="H1839" i="1"/>
  <c r="I1839" i="1" s="1"/>
  <c r="K1839" i="1" s="1"/>
  <c r="H1837" i="1"/>
  <c r="I1837" i="1" s="1"/>
  <c r="K1837" i="1" s="1"/>
  <c r="H1818" i="1"/>
  <c r="I1818" i="1" s="1"/>
  <c r="K1818" i="1" s="1"/>
  <c r="H1816" i="1"/>
  <c r="I1816" i="1" s="1"/>
  <c r="K1816" i="1" s="1"/>
  <c r="H1812" i="1"/>
  <c r="I1812" i="1" s="1"/>
  <c r="K1812" i="1" s="1"/>
  <c r="H1810" i="1"/>
  <c r="I1810" i="1" s="1"/>
  <c r="K1810" i="1" s="1"/>
  <c r="H1791" i="1"/>
  <c r="H1789" i="1"/>
  <c r="H1785" i="1"/>
  <c r="I1785" i="1" s="1"/>
  <c r="K1785" i="1" s="1"/>
  <c r="H1783" i="1"/>
  <c r="I1783" i="1" s="1"/>
  <c r="K1783" i="1" s="1"/>
  <c r="H1764" i="1"/>
  <c r="I1764" i="1" s="1"/>
  <c r="K1764" i="1" s="1"/>
  <c r="H1762" i="1"/>
  <c r="I1762" i="1" s="1"/>
  <c r="K1762" i="1" s="1"/>
  <c r="H1758" i="1"/>
  <c r="I1758" i="1" s="1"/>
  <c r="K1758" i="1" s="1"/>
  <c r="H1756" i="1"/>
  <c r="I1756" i="1" s="1"/>
  <c r="K1756" i="1" s="1"/>
  <c r="H1738" i="1"/>
  <c r="H1729" i="1"/>
  <c r="H1720" i="1"/>
  <c r="I1720" i="1" s="1"/>
  <c r="K1720" i="1" s="1"/>
  <c r="H1711" i="1"/>
  <c r="I1711" i="1" s="1"/>
  <c r="K1711" i="1" s="1"/>
  <c r="H1702" i="1"/>
  <c r="I1702" i="1" s="1"/>
  <c r="K1702" i="1" s="1"/>
  <c r="H1693" i="1"/>
  <c r="I1693" i="1" s="1"/>
  <c r="K1693" i="1" s="1"/>
  <c r="H1684" i="1"/>
  <c r="I1684" i="1" s="1"/>
  <c r="K1684" i="1" s="1"/>
  <c r="H1677" i="1"/>
  <c r="I1677" i="1" s="1"/>
  <c r="K1677" i="1" s="1"/>
  <c r="H1674" i="1"/>
  <c r="H1671" i="1"/>
  <c r="H1668" i="1"/>
  <c r="I1668" i="1" s="1"/>
  <c r="K1668" i="1" s="1"/>
  <c r="H1665" i="1"/>
  <c r="I1665" i="1" s="1"/>
  <c r="K1665" i="1" s="1"/>
  <c r="H1662" i="1"/>
  <c r="I1662" i="1" s="1"/>
  <c r="K1662" i="1" s="1"/>
  <c r="H1659" i="1"/>
  <c r="I1659" i="1" s="1"/>
  <c r="K1659" i="1" s="1"/>
  <c r="H1656" i="1"/>
  <c r="I1656" i="1" s="1"/>
  <c r="K1656" i="1" s="1"/>
  <c r="H1653" i="1"/>
  <c r="I1653" i="1" s="1"/>
  <c r="K1653" i="1" s="1"/>
  <c r="H1650" i="1"/>
  <c r="H1647" i="1"/>
  <c r="H1644" i="1"/>
  <c r="I1644" i="1" s="1"/>
  <c r="K1644" i="1" s="1"/>
  <c r="H1641" i="1"/>
  <c r="I1641" i="1" s="1"/>
  <c r="K1641" i="1" s="1"/>
  <c r="H1638" i="1"/>
  <c r="I1638" i="1" s="1"/>
  <c r="K1638" i="1" s="1"/>
  <c r="H1635" i="1"/>
  <c r="I1635" i="1" s="1"/>
  <c r="K1635" i="1" s="1"/>
  <c r="H1632" i="1"/>
  <c r="I1632" i="1" s="1"/>
  <c r="K1632" i="1" s="1"/>
  <c r="H1629" i="1"/>
  <c r="I1629" i="1" s="1"/>
  <c r="K1629" i="1" s="1"/>
  <c r="H1626" i="1"/>
  <c r="H1623" i="1"/>
  <c r="H1620" i="1"/>
  <c r="I1620" i="1" s="1"/>
  <c r="K1620" i="1" s="1"/>
  <c r="H1617" i="1"/>
  <c r="I1617" i="1" s="1"/>
  <c r="K1617" i="1" s="1"/>
  <c r="H1614" i="1"/>
  <c r="I1614" i="1" s="1"/>
  <c r="K1614" i="1" s="1"/>
  <c r="H1611" i="1"/>
  <c r="I1611" i="1" s="1"/>
  <c r="K1611" i="1" s="1"/>
  <c r="H1608" i="1"/>
  <c r="I1608" i="1" s="1"/>
  <c r="K1608" i="1" s="1"/>
  <c r="H1605" i="1"/>
  <c r="I1605" i="1" s="1"/>
  <c r="K1605" i="1" s="1"/>
  <c r="H1602" i="1"/>
  <c r="H1599" i="1"/>
  <c r="H1596" i="1"/>
  <c r="I1596" i="1" s="1"/>
  <c r="K1596" i="1" s="1"/>
  <c r="H1593" i="1"/>
  <c r="I1593" i="1" s="1"/>
  <c r="K1593" i="1" s="1"/>
  <c r="H1590" i="1"/>
  <c r="I1590" i="1" s="1"/>
  <c r="K1590" i="1" s="1"/>
  <c r="H1587" i="1"/>
  <c r="I1587" i="1" s="1"/>
  <c r="K1587" i="1" s="1"/>
  <c r="H1584" i="1"/>
  <c r="I1584" i="1" s="1"/>
  <c r="K1584" i="1" s="1"/>
  <c r="H1581" i="1"/>
  <c r="I1581" i="1" s="1"/>
  <c r="K1581" i="1" s="1"/>
  <c r="H1578" i="1"/>
  <c r="H1575" i="1"/>
  <c r="H2152" i="1"/>
  <c r="I2152" i="1" s="1"/>
  <c r="K2152" i="1" s="1"/>
  <c r="H2068" i="1"/>
  <c r="I2068" i="1" s="1"/>
  <c r="K2068" i="1" s="1"/>
  <c r="H2018" i="1"/>
  <c r="I2018" i="1" s="1"/>
  <c r="K2018" i="1" s="1"/>
  <c r="H2003" i="1"/>
  <c r="I2003" i="1" s="1"/>
  <c r="K2003" i="1" s="1"/>
  <c r="H1933" i="1"/>
  <c r="I1933" i="1" s="1"/>
  <c r="K1933" i="1" s="1"/>
  <c r="H1930" i="1"/>
  <c r="I1930" i="1" s="1"/>
  <c r="K1930" i="1" s="1"/>
  <c r="H1924" i="1"/>
  <c r="I1924" i="1" s="1"/>
  <c r="K1924" i="1" s="1"/>
  <c r="H1907" i="1"/>
  <c r="H1904" i="1"/>
  <c r="I1904" i="1" s="1"/>
  <c r="K1904" i="1" s="1"/>
  <c r="H1892" i="1"/>
  <c r="I1892" i="1" s="1"/>
  <c r="K1892" i="1" s="1"/>
  <c r="H1890" i="1"/>
  <c r="I1890" i="1" s="1"/>
  <c r="K1890" i="1" s="1"/>
  <c r="H1888" i="1"/>
  <c r="I1888" i="1" s="1"/>
  <c r="K1888" i="1" s="1"/>
  <c r="H1886" i="1"/>
  <c r="I1886" i="1" s="1"/>
  <c r="K1886" i="1" s="1"/>
  <c r="H1854" i="1"/>
  <c r="I1854" i="1" s="1"/>
  <c r="K1854" i="1" s="1"/>
  <c r="H1824" i="1"/>
  <c r="I1824" i="1" s="1"/>
  <c r="K1824" i="1" s="1"/>
  <c r="H1797" i="1"/>
  <c r="I1797" i="1" s="1"/>
  <c r="K1797" i="1" s="1"/>
  <c r="H1770" i="1"/>
  <c r="I1770" i="1" s="1"/>
  <c r="K1770" i="1" s="1"/>
  <c r="H1736" i="1"/>
  <c r="I1736" i="1" s="1"/>
  <c r="K1736" i="1" s="1"/>
  <c r="H1727" i="1"/>
  <c r="I1727" i="1" s="1"/>
  <c r="K1727" i="1" s="1"/>
  <c r="H1718" i="1"/>
  <c r="I1718" i="1" s="1"/>
  <c r="K1718" i="1" s="1"/>
  <c r="H1709" i="1"/>
  <c r="I1709" i="1" s="1"/>
  <c r="K1709" i="1" s="1"/>
  <c r="H1700" i="1"/>
  <c r="I1700" i="1" s="1"/>
  <c r="K1700" i="1" s="1"/>
  <c r="H1691" i="1"/>
  <c r="I1691" i="1" s="1"/>
  <c r="K1691" i="1" s="1"/>
  <c r="H1682" i="1"/>
  <c r="I1682" i="1" s="1"/>
  <c r="K1682" i="1" s="1"/>
  <c r="H2072" i="1"/>
  <c r="I2072" i="1" s="1"/>
  <c r="K2072" i="1" s="1"/>
  <c r="H1982" i="1"/>
  <c r="I1982" i="1" s="1"/>
  <c r="K1982" i="1" s="1"/>
  <c r="H1976" i="1"/>
  <c r="I1976" i="1" s="1"/>
  <c r="K1976" i="1" s="1"/>
  <c r="H1970" i="1"/>
  <c r="I1970" i="1" s="1"/>
  <c r="K1970" i="1" s="1"/>
  <c r="H1951" i="1"/>
  <c r="I1951" i="1" s="1"/>
  <c r="K1951" i="1" s="1"/>
  <c r="H1946" i="1"/>
  <c r="I1946" i="1" s="1"/>
  <c r="K1946" i="1" s="1"/>
  <c r="H1938" i="1"/>
  <c r="I1938" i="1" s="1"/>
  <c r="K1938" i="1" s="1"/>
  <c r="H1881" i="1"/>
  <c r="H1876" i="1"/>
  <c r="I1876" i="1" s="1"/>
  <c r="K1876" i="1" s="1"/>
  <c r="H1874" i="1"/>
  <c r="I1874" i="1" s="1"/>
  <c r="K1874" i="1" s="1"/>
  <c r="H1866" i="1"/>
  <c r="I1866" i="1" s="1"/>
  <c r="K1866" i="1" s="1"/>
  <c r="H1861" i="1"/>
  <c r="I1861" i="1" s="1"/>
  <c r="K1861" i="1" s="1"/>
  <c r="H1836" i="1"/>
  <c r="I1836" i="1" s="1"/>
  <c r="K1836" i="1" s="1"/>
  <c r="H1834" i="1"/>
  <c r="I1834" i="1" s="1"/>
  <c r="K1834" i="1" s="1"/>
  <c r="H1830" i="1"/>
  <c r="H1828" i="1"/>
  <c r="H1809" i="1"/>
  <c r="I1809" i="1" s="1"/>
  <c r="K1809" i="1" s="1"/>
  <c r="H1807" i="1"/>
  <c r="I1807" i="1" s="1"/>
  <c r="K1807" i="1" s="1"/>
  <c r="H1803" i="1"/>
  <c r="I1803" i="1" s="1"/>
  <c r="K1803" i="1" s="1"/>
  <c r="H1801" i="1"/>
  <c r="I1801" i="1" s="1"/>
  <c r="K1801" i="1" s="1"/>
  <c r="H1782" i="1"/>
  <c r="I1782" i="1" s="1"/>
  <c r="K1782" i="1" s="1"/>
  <c r="H1780" i="1"/>
  <c r="I1780" i="1" s="1"/>
  <c r="K1780" i="1" s="1"/>
  <c r="H1776" i="1"/>
  <c r="H1774" i="1"/>
  <c r="H1755" i="1"/>
  <c r="I1755" i="1" s="1"/>
  <c r="K1755" i="1" s="1"/>
  <c r="H1753" i="1"/>
  <c r="I1753" i="1" s="1"/>
  <c r="K1753" i="1" s="1"/>
  <c r="H1749" i="1"/>
  <c r="I1749" i="1" s="1"/>
  <c r="K1749" i="1" s="1"/>
  <c r="H1747" i="1"/>
  <c r="I1747" i="1" s="1"/>
  <c r="K1747" i="1" s="1"/>
  <c r="H1741" i="1"/>
  <c r="I1741" i="1" s="1"/>
  <c r="K1741" i="1" s="1"/>
  <c r="H1732" i="1"/>
  <c r="I1732" i="1" s="1"/>
  <c r="K1732" i="1" s="1"/>
  <c r="H1723" i="1"/>
  <c r="H1714" i="1"/>
  <c r="H1705" i="1"/>
  <c r="I1705" i="1" s="1"/>
  <c r="K1705" i="1" s="1"/>
  <c r="H1696" i="1"/>
  <c r="I1696" i="1" s="1"/>
  <c r="K1696" i="1" s="1"/>
  <c r="H1687" i="1"/>
  <c r="I1687" i="1" s="1"/>
  <c r="K1687" i="1" s="1"/>
  <c r="H1678" i="1"/>
  <c r="I1678" i="1" s="1"/>
  <c r="K1678" i="1" s="1"/>
  <c r="H1675" i="1"/>
  <c r="I1675" i="1" s="1"/>
  <c r="K1675" i="1" s="1"/>
  <c r="H1672" i="1"/>
  <c r="I1672" i="1" s="1"/>
  <c r="K1672" i="1" s="1"/>
  <c r="H1669" i="1"/>
  <c r="H1666" i="1"/>
  <c r="H1663" i="1"/>
  <c r="I1663" i="1" s="1"/>
  <c r="K1663" i="1" s="1"/>
  <c r="H1660" i="1"/>
  <c r="I1660" i="1" s="1"/>
  <c r="K1660" i="1" s="1"/>
  <c r="H1657" i="1"/>
  <c r="I1657" i="1" s="1"/>
  <c r="K1657" i="1" s="1"/>
  <c r="H1654" i="1"/>
  <c r="I1654" i="1" s="1"/>
  <c r="K1654" i="1" s="1"/>
  <c r="H1651" i="1"/>
  <c r="I1651" i="1" s="1"/>
  <c r="K1651" i="1" s="1"/>
  <c r="H1648" i="1"/>
  <c r="I1648" i="1" s="1"/>
  <c r="K1648" i="1" s="1"/>
  <c r="H1645" i="1"/>
  <c r="H1642" i="1"/>
  <c r="H1639" i="1"/>
  <c r="I1639" i="1" s="1"/>
  <c r="K1639" i="1" s="1"/>
  <c r="H1636" i="1"/>
  <c r="I1636" i="1" s="1"/>
  <c r="K1636" i="1" s="1"/>
  <c r="H1633" i="1"/>
  <c r="I1633" i="1" s="1"/>
  <c r="K1633" i="1" s="1"/>
  <c r="H1630" i="1"/>
  <c r="I1630" i="1" s="1"/>
  <c r="K1630" i="1" s="1"/>
  <c r="H1627" i="1"/>
  <c r="I1627" i="1" s="1"/>
  <c r="K1627" i="1" s="1"/>
  <c r="H1624" i="1"/>
  <c r="I1624" i="1" s="1"/>
  <c r="K1624" i="1" s="1"/>
  <c r="H1621" i="1"/>
  <c r="H1618" i="1"/>
  <c r="H1615" i="1"/>
  <c r="I1615" i="1" s="1"/>
  <c r="K1615" i="1" s="1"/>
  <c r="H1612" i="1"/>
  <c r="I1612" i="1" s="1"/>
  <c r="K1612" i="1" s="1"/>
  <c r="H1609" i="1"/>
  <c r="I1609" i="1" s="1"/>
  <c r="K1609" i="1" s="1"/>
  <c r="H1606" i="1"/>
  <c r="I1606" i="1" s="1"/>
  <c r="K1606" i="1" s="1"/>
  <c r="H1603" i="1"/>
  <c r="I1603" i="1" s="1"/>
  <c r="K1603" i="1" s="1"/>
  <c r="H1600" i="1"/>
  <c r="I1600" i="1" s="1"/>
  <c r="K1600" i="1" s="1"/>
  <c r="H1597" i="1"/>
  <c r="I1597" i="1" s="1"/>
  <c r="K1597" i="1" s="1"/>
  <c r="H1594" i="1"/>
  <c r="I1594" i="1" s="1"/>
  <c r="K1594" i="1" s="1"/>
  <c r="H1591" i="1"/>
  <c r="I1591" i="1" s="1"/>
  <c r="K1591" i="1" s="1"/>
  <c r="H1588" i="1"/>
  <c r="I1588" i="1" s="1"/>
  <c r="K1588" i="1" s="1"/>
  <c r="H1585" i="1"/>
  <c r="I1585" i="1" s="1"/>
  <c r="K1585" i="1" s="1"/>
  <c r="H1582" i="1"/>
  <c r="I1582" i="1" s="1"/>
  <c r="K1582" i="1" s="1"/>
  <c r="H1579" i="1"/>
  <c r="I1579" i="1" s="1"/>
  <c r="K1579" i="1" s="1"/>
  <c r="H1576" i="1"/>
  <c r="I1576" i="1" s="1"/>
  <c r="K1576" i="1" s="1"/>
  <c r="H1573" i="1"/>
  <c r="H1570" i="1"/>
  <c r="I1570" i="1" s="1"/>
  <c r="K1570" i="1" s="1"/>
  <c r="H1567" i="1"/>
  <c r="I1567" i="1" s="1"/>
  <c r="K1567" i="1" s="1"/>
  <c r="H1564" i="1"/>
  <c r="I1564" i="1" s="1"/>
  <c r="K1564" i="1" s="1"/>
  <c r="H1561" i="1"/>
  <c r="I1561" i="1" s="1"/>
  <c r="K1561" i="1" s="1"/>
  <c r="H1558" i="1"/>
  <c r="I1558" i="1" s="1"/>
  <c r="K1558" i="1" s="1"/>
  <c r="H1555" i="1"/>
  <c r="I1555" i="1" s="1"/>
  <c r="K1555" i="1" s="1"/>
  <c r="H1552" i="1"/>
  <c r="I1552" i="1" s="1"/>
  <c r="K1552" i="1" s="1"/>
  <c r="H1549" i="1"/>
  <c r="H1546" i="1"/>
  <c r="I1546" i="1" s="1"/>
  <c r="K1546" i="1" s="1"/>
  <c r="H1543" i="1"/>
  <c r="I1543" i="1" s="1"/>
  <c r="K1543" i="1" s="1"/>
  <c r="H1540" i="1"/>
  <c r="I1540" i="1" s="1"/>
  <c r="K1540" i="1" s="1"/>
  <c r="H1537" i="1"/>
  <c r="I1537" i="1" s="1"/>
  <c r="K1537" i="1" s="1"/>
  <c r="H1534" i="1"/>
  <c r="I1534" i="1" s="1"/>
  <c r="K1534" i="1" s="1"/>
  <c r="H1531" i="1"/>
  <c r="I1531" i="1" s="1"/>
  <c r="K1531" i="1" s="1"/>
  <c r="H1528" i="1"/>
  <c r="I1528" i="1" s="1"/>
  <c r="K1528" i="1" s="1"/>
  <c r="H1525" i="1"/>
  <c r="I1525" i="1" s="1"/>
  <c r="K1525" i="1" s="1"/>
  <c r="H1522" i="1"/>
  <c r="H1519" i="1"/>
  <c r="I1519" i="1" s="1"/>
  <c r="K1519" i="1" s="1"/>
  <c r="H1516" i="1"/>
  <c r="I1516" i="1" s="1"/>
  <c r="K1516" i="1" s="1"/>
  <c r="H1513" i="1"/>
  <c r="I1513" i="1" s="1"/>
  <c r="K1513" i="1" s="1"/>
  <c r="H1510" i="1"/>
  <c r="I1510" i="1" s="1"/>
  <c r="K1510" i="1" s="1"/>
  <c r="H1507" i="1"/>
  <c r="I1507" i="1" s="1"/>
  <c r="K1507" i="1" s="1"/>
  <c r="H1504" i="1"/>
  <c r="I1504" i="1" s="1"/>
  <c r="K1504" i="1" s="1"/>
  <c r="H1501" i="1"/>
  <c r="I1501" i="1" s="1"/>
  <c r="K1501" i="1" s="1"/>
  <c r="H1498" i="1"/>
  <c r="I1498" i="1" s="1"/>
  <c r="K1498" i="1" s="1"/>
  <c r="H1495" i="1"/>
  <c r="I1495" i="1" s="1"/>
  <c r="K1495" i="1" s="1"/>
  <c r="H1492" i="1"/>
  <c r="I1492" i="1" s="1"/>
  <c r="K1492" i="1" s="1"/>
  <c r="H1489" i="1"/>
  <c r="I1489" i="1" s="1"/>
  <c r="K1489" i="1" s="1"/>
  <c r="H1486" i="1"/>
  <c r="I1486" i="1" s="1"/>
  <c r="K1486" i="1" s="1"/>
  <c r="H1483" i="1"/>
  <c r="I1483" i="1" s="1"/>
  <c r="K1483" i="1" s="1"/>
  <c r="H1480" i="1"/>
  <c r="I1480" i="1" s="1"/>
  <c r="K1480" i="1" s="1"/>
  <c r="H1477" i="1"/>
  <c r="I1477" i="1" s="1"/>
  <c r="K1477" i="1" s="1"/>
  <c r="H1474" i="1"/>
  <c r="I1474" i="1" s="1"/>
  <c r="K1474" i="1" s="1"/>
  <c r="H1471" i="1"/>
  <c r="I1471" i="1" s="1"/>
  <c r="K1471" i="1" s="1"/>
  <c r="H1468" i="1"/>
  <c r="I1468" i="1" s="1"/>
  <c r="K1468" i="1" s="1"/>
  <c r="H1465" i="1"/>
  <c r="I1465" i="1" s="1"/>
  <c r="K1465" i="1" s="1"/>
  <c r="H1462" i="1"/>
  <c r="I1462" i="1" s="1"/>
  <c r="K1462" i="1" s="1"/>
  <c r="H1459" i="1"/>
  <c r="I1459" i="1" s="1"/>
  <c r="K1459" i="1" s="1"/>
  <c r="H1456" i="1"/>
  <c r="I1456" i="1" s="1"/>
  <c r="K1456" i="1" s="1"/>
  <c r="H1453" i="1"/>
  <c r="I1453" i="1" s="1"/>
  <c r="K1453" i="1" s="1"/>
  <c r="H1450" i="1"/>
  <c r="H1447" i="1"/>
  <c r="I1447" i="1" s="1"/>
  <c r="K1447" i="1" s="1"/>
  <c r="H1444" i="1"/>
  <c r="I1444" i="1" s="1"/>
  <c r="K1444" i="1" s="1"/>
  <c r="H1441" i="1"/>
  <c r="I1441" i="1" s="1"/>
  <c r="K1441" i="1" s="1"/>
  <c r="H1438" i="1"/>
  <c r="I1438" i="1" s="1"/>
  <c r="K1438" i="1" s="1"/>
  <c r="H1435" i="1"/>
  <c r="I1435" i="1" s="1"/>
  <c r="K1435" i="1" s="1"/>
  <c r="H1432" i="1"/>
  <c r="I1432" i="1" s="1"/>
  <c r="K1432" i="1" s="1"/>
  <c r="H1429" i="1"/>
  <c r="I1429" i="1" s="1"/>
  <c r="K1429" i="1" s="1"/>
  <c r="H1426" i="1"/>
  <c r="I1426" i="1" s="1"/>
  <c r="K1426" i="1" s="1"/>
  <c r="H1423" i="1"/>
  <c r="I1423" i="1" s="1"/>
  <c r="K1423" i="1" s="1"/>
  <c r="H1420" i="1"/>
  <c r="I1420" i="1" s="1"/>
  <c r="K1420" i="1" s="1"/>
  <c r="H1417" i="1"/>
  <c r="I1417" i="1" s="1"/>
  <c r="K1417" i="1" s="1"/>
  <c r="H1414" i="1"/>
  <c r="I1414" i="1" s="1"/>
  <c r="K1414" i="1" s="1"/>
  <c r="H1411" i="1"/>
  <c r="I1411" i="1" s="1"/>
  <c r="K1411" i="1" s="1"/>
  <c r="H1408" i="1"/>
  <c r="I1408" i="1" s="1"/>
  <c r="K1408" i="1" s="1"/>
  <c r="H1405" i="1"/>
  <c r="H1402" i="1"/>
  <c r="I1402" i="1" s="1"/>
  <c r="K1402" i="1" s="1"/>
  <c r="H1399" i="1"/>
  <c r="I1399" i="1" s="1"/>
  <c r="K1399" i="1" s="1"/>
  <c r="H1396" i="1"/>
  <c r="I1396" i="1" s="1"/>
  <c r="K1396" i="1" s="1"/>
  <c r="H1393" i="1"/>
  <c r="I1393" i="1" s="1"/>
  <c r="K1393" i="1" s="1"/>
  <c r="H1385" i="1"/>
  <c r="I1385" i="1" s="1"/>
  <c r="K1385" i="1" s="1"/>
  <c r="H1382" i="1"/>
  <c r="I1382" i="1" s="1"/>
  <c r="K1382" i="1" s="1"/>
  <c r="H1379" i="1"/>
  <c r="I1379" i="1" s="1"/>
  <c r="K1379" i="1" s="1"/>
  <c r="H1376" i="1"/>
  <c r="I1376" i="1" s="1"/>
  <c r="K1376" i="1" s="1"/>
  <c r="H1373" i="1"/>
  <c r="H1972" i="1"/>
  <c r="I1972" i="1" s="1"/>
  <c r="K1972" i="1" s="1"/>
  <c r="H1903" i="1"/>
  <c r="I1903" i="1" s="1"/>
  <c r="K1903" i="1" s="1"/>
  <c r="H1891" i="1"/>
  <c r="I1891" i="1" s="1"/>
  <c r="K1891" i="1" s="1"/>
  <c r="H1885" i="1"/>
  <c r="I1885" i="1" s="1"/>
  <c r="K1885" i="1" s="1"/>
  <c r="H1863" i="1"/>
  <c r="I1863" i="1" s="1"/>
  <c r="K1863" i="1" s="1"/>
  <c r="H1851" i="1"/>
  <c r="I1851" i="1" s="1"/>
  <c r="K1851" i="1" s="1"/>
  <c r="H1827" i="1"/>
  <c r="H1821" i="1"/>
  <c r="I1821" i="1" s="1"/>
  <c r="K1821" i="1" s="1"/>
  <c r="H1798" i="1"/>
  <c r="I1798" i="1" s="1"/>
  <c r="K1798" i="1" s="1"/>
  <c r="H1792" i="1"/>
  <c r="I1792" i="1" s="1"/>
  <c r="K1792" i="1" s="1"/>
  <c r="H1788" i="1"/>
  <c r="I1788" i="1" s="1"/>
  <c r="K1788" i="1" s="1"/>
  <c r="H1746" i="1"/>
  <c r="I1746" i="1" s="1"/>
  <c r="K1746" i="1" s="1"/>
  <c r="H1726" i="1"/>
  <c r="I1726" i="1" s="1"/>
  <c r="K1726" i="1" s="1"/>
  <c r="H1699" i="1"/>
  <c r="I1699" i="1" s="1"/>
  <c r="K1699" i="1" s="1"/>
  <c r="H1676" i="1"/>
  <c r="I1676" i="1" s="1"/>
  <c r="K1676" i="1" s="1"/>
  <c r="H1673" i="1"/>
  <c r="I1673" i="1" s="1"/>
  <c r="K1673" i="1" s="1"/>
  <c r="H1670" i="1"/>
  <c r="I1670" i="1" s="1"/>
  <c r="K1670" i="1" s="1"/>
  <c r="H1667" i="1"/>
  <c r="I1667" i="1" s="1"/>
  <c r="K1667" i="1" s="1"/>
  <c r="H1664" i="1"/>
  <c r="I1664" i="1" s="1"/>
  <c r="K1664" i="1" s="1"/>
  <c r="H1661" i="1"/>
  <c r="I1661" i="1" s="1"/>
  <c r="K1661" i="1" s="1"/>
  <c r="H1658" i="1"/>
  <c r="I1658" i="1" s="1"/>
  <c r="K1658" i="1" s="1"/>
  <c r="H1655" i="1"/>
  <c r="I1655" i="1" s="1"/>
  <c r="K1655" i="1" s="1"/>
  <c r="H1652" i="1"/>
  <c r="I1652" i="1" s="1"/>
  <c r="K1652" i="1" s="1"/>
  <c r="H1649" i="1"/>
  <c r="I1649" i="1" s="1"/>
  <c r="K1649" i="1" s="1"/>
  <c r="H1646" i="1"/>
  <c r="I1646" i="1" s="1"/>
  <c r="K1646" i="1" s="1"/>
  <c r="H1643" i="1"/>
  <c r="I1643" i="1" s="1"/>
  <c r="K1643" i="1" s="1"/>
  <c r="H1640" i="1"/>
  <c r="I1640" i="1" s="1"/>
  <c r="K1640" i="1" s="1"/>
  <c r="H1637" i="1"/>
  <c r="I1637" i="1" s="1"/>
  <c r="K1637" i="1" s="1"/>
  <c r="H1634" i="1"/>
  <c r="I1634" i="1" s="1"/>
  <c r="K1634" i="1" s="1"/>
  <c r="H1631" i="1"/>
  <c r="I1631" i="1" s="1"/>
  <c r="K1631" i="1" s="1"/>
  <c r="H1628" i="1"/>
  <c r="I1628" i="1" s="1"/>
  <c r="K1628" i="1" s="1"/>
  <c r="H1625" i="1"/>
  <c r="I1625" i="1" s="1"/>
  <c r="K1625" i="1" s="1"/>
  <c r="H1622" i="1"/>
  <c r="I1622" i="1" s="1"/>
  <c r="K1622" i="1" s="1"/>
  <c r="H1619" i="1"/>
  <c r="I1619" i="1" s="1"/>
  <c r="K1619" i="1" s="1"/>
  <c r="H1616" i="1"/>
  <c r="I1616" i="1" s="1"/>
  <c r="K1616" i="1" s="1"/>
  <c r="H1613" i="1"/>
  <c r="I1613" i="1" s="1"/>
  <c r="K1613" i="1" s="1"/>
  <c r="H1610" i="1"/>
  <c r="I1610" i="1" s="1"/>
  <c r="K1610" i="1" s="1"/>
  <c r="H1607" i="1"/>
  <c r="I1607" i="1" s="1"/>
  <c r="K1607" i="1" s="1"/>
  <c r="H1589" i="1"/>
  <c r="I1589" i="1" s="1"/>
  <c r="K1589" i="1" s="1"/>
  <c r="H1532" i="1"/>
  <c r="I1532" i="1" s="1"/>
  <c r="K1532" i="1" s="1"/>
  <c r="H1523" i="1"/>
  <c r="I1523" i="1" s="1"/>
  <c r="K1523" i="1" s="1"/>
  <c r="H1514" i="1"/>
  <c r="I1514" i="1" s="1"/>
  <c r="K1514" i="1" s="1"/>
  <c r="H1505" i="1"/>
  <c r="I1505" i="1" s="1"/>
  <c r="K1505" i="1" s="1"/>
  <c r="H1496" i="1"/>
  <c r="I1496" i="1" s="1"/>
  <c r="K1496" i="1" s="1"/>
  <c r="H1487" i="1"/>
  <c r="I1487" i="1" s="1"/>
  <c r="K1487" i="1" s="1"/>
  <c r="H1478" i="1"/>
  <c r="I1478" i="1" s="1"/>
  <c r="K1478" i="1" s="1"/>
  <c r="H1469" i="1"/>
  <c r="I1469" i="1" s="1"/>
  <c r="K1469" i="1" s="1"/>
  <c r="H1460" i="1"/>
  <c r="I1460" i="1" s="1"/>
  <c r="K1460" i="1" s="1"/>
  <c r="H1451" i="1"/>
  <c r="I1451" i="1" s="1"/>
  <c r="K1451" i="1" s="1"/>
  <c r="H1442" i="1"/>
  <c r="I1442" i="1" s="1"/>
  <c r="K1442" i="1" s="1"/>
  <c r="H1433" i="1"/>
  <c r="I1433" i="1" s="1"/>
  <c r="K1433" i="1" s="1"/>
  <c r="H1424" i="1"/>
  <c r="I1424" i="1" s="1"/>
  <c r="K1424" i="1" s="1"/>
  <c r="H1415" i="1"/>
  <c r="I1415" i="1" s="1"/>
  <c r="K1415" i="1" s="1"/>
  <c r="H1406" i="1"/>
  <c r="I1406" i="1" s="1"/>
  <c r="K1406" i="1" s="1"/>
  <c r="H1397" i="1"/>
  <c r="I1397" i="1" s="1"/>
  <c r="K1397" i="1" s="1"/>
  <c r="H1388" i="1"/>
  <c r="H1381" i="1"/>
  <c r="I1381" i="1" s="1"/>
  <c r="K1381" i="1" s="1"/>
  <c r="H1372" i="1"/>
  <c r="I1372" i="1" s="1"/>
  <c r="K1372" i="1" s="1"/>
  <c r="H1369" i="1"/>
  <c r="I1369" i="1" s="1"/>
  <c r="K1369" i="1" s="1"/>
  <c r="H1366" i="1"/>
  <c r="I1366" i="1" s="1"/>
  <c r="K1366" i="1" s="1"/>
  <c r="H1363" i="1"/>
  <c r="I1363" i="1" s="1"/>
  <c r="K1363" i="1" s="1"/>
  <c r="H1360" i="1"/>
  <c r="I1360" i="1" s="1"/>
  <c r="K1360" i="1" s="1"/>
  <c r="H1357" i="1"/>
  <c r="I1357" i="1" s="1"/>
  <c r="K1357" i="1" s="1"/>
  <c r="H1354" i="1"/>
  <c r="I1354" i="1" s="1"/>
  <c r="K1354" i="1" s="1"/>
  <c r="H1351" i="1"/>
  <c r="I1351" i="1" s="1"/>
  <c r="K1351" i="1" s="1"/>
  <c r="H1348" i="1"/>
  <c r="I1348" i="1" s="1"/>
  <c r="K1348" i="1" s="1"/>
  <c r="H1345" i="1"/>
  <c r="I1345" i="1" s="1"/>
  <c r="K1345" i="1" s="1"/>
  <c r="H1342" i="1"/>
  <c r="I1342" i="1" s="1"/>
  <c r="K1342" i="1" s="1"/>
  <c r="H1339" i="1"/>
  <c r="I1339" i="1" s="1"/>
  <c r="K1339" i="1" s="1"/>
  <c r="H1336" i="1"/>
  <c r="I1336" i="1" s="1"/>
  <c r="K1336" i="1" s="1"/>
  <c r="H1333" i="1"/>
  <c r="H1330" i="1"/>
  <c r="I1330" i="1" s="1"/>
  <c r="K1330" i="1" s="1"/>
  <c r="H1985" i="1"/>
  <c r="I1985" i="1" s="1"/>
  <c r="K1985" i="1" s="1"/>
  <c r="H1942" i="1"/>
  <c r="I1942" i="1" s="1"/>
  <c r="K1942" i="1" s="1"/>
  <c r="H1920" i="1"/>
  <c r="I1920" i="1" s="1"/>
  <c r="K1920" i="1" s="1"/>
  <c r="H1894" i="1"/>
  <c r="I1894" i="1" s="1"/>
  <c r="K1894" i="1" s="1"/>
  <c r="H1739" i="1"/>
  <c r="I1739" i="1" s="1"/>
  <c r="K1739" i="1" s="1"/>
  <c r="H1712" i="1"/>
  <c r="I1712" i="1" s="1"/>
  <c r="K1712" i="1" s="1"/>
  <c r="H1685" i="1"/>
  <c r="H1604" i="1"/>
  <c r="I1604" i="1" s="1"/>
  <c r="K1604" i="1" s="1"/>
  <c r="H1586" i="1"/>
  <c r="I1586" i="1" s="1"/>
  <c r="K1586" i="1" s="1"/>
  <c r="H1530" i="1"/>
  <c r="I1530" i="1" s="1"/>
  <c r="K1530" i="1" s="1"/>
  <c r="H1521" i="1"/>
  <c r="I1521" i="1" s="1"/>
  <c r="K1521" i="1" s="1"/>
  <c r="H1512" i="1"/>
  <c r="I1512" i="1" s="1"/>
  <c r="K1512" i="1" s="1"/>
  <c r="H1503" i="1"/>
  <c r="I1503" i="1" s="1"/>
  <c r="K1503" i="1" s="1"/>
  <c r="H1494" i="1"/>
  <c r="I1494" i="1" s="1"/>
  <c r="K1494" i="1" s="1"/>
  <c r="H1485" i="1"/>
  <c r="I1485" i="1" s="1"/>
  <c r="K1485" i="1" s="1"/>
  <c r="H1476" i="1"/>
  <c r="I1476" i="1" s="1"/>
  <c r="K1476" i="1" s="1"/>
  <c r="H1467" i="1"/>
  <c r="I1467" i="1" s="1"/>
  <c r="K1467" i="1" s="1"/>
  <c r="H1458" i="1"/>
  <c r="I1458" i="1" s="1"/>
  <c r="K1458" i="1" s="1"/>
  <c r="H1449" i="1"/>
  <c r="I1449" i="1" s="1"/>
  <c r="K1449" i="1" s="1"/>
  <c r="H1440" i="1"/>
  <c r="I1440" i="1" s="1"/>
  <c r="K1440" i="1" s="1"/>
  <c r="H1431" i="1"/>
  <c r="I1431" i="1" s="1"/>
  <c r="K1431" i="1" s="1"/>
  <c r="H1422" i="1"/>
  <c r="I1422" i="1" s="1"/>
  <c r="K1422" i="1" s="1"/>
  <c r="H1413" i="1"/>
  <c r="I1413" i="1" s="1"/>
  <c r="K1413" i="1" s="1"/>
  <c r="H1404" i="1"/>
  <c r="I1404" i="1" s="1"/>
  <c r="K1404" i="1" s="1"/>
  <c r="H1395" i="1"/>
  <c r="I1395" i="1" s="1"/>
  <c r="K1395" i="1" s="1"/>
  <c r="H1377" i="1"/>
  <c r="I1377" i="1" s="1"/>
  <c r="K1377" i="1" s="1"/>
  <c r="H2127" i="1"/>
  <c r="I2127" i="1" s="1"/>
  <c r="K2127" i="1" s="1"/>
  <c r="H1937" i="1"/>
  <c r="I1937" i="1" s="1"/>
  <c r="K1937" i="1" s="1"/>
  <c r="H1906" i="1"/>
  <c r="I1906" i="1" s="1"/>
  <c r="K1906" i="1" s="1"/>
  <c r="H1846" i="1"/>
  <c r="I1846" i="1" s="1"/>
  <c r="K1846" i="1" s="1"/>
  <c r="H1842" i="1"/>
  <c r="I1842" i="1" s="1"/>
  <c r="K1842" i="1" s="1"/>
  <c r="H1800" i="1"/>
  <c r="H1794" i="1"/>
  <c r="I1794" i="1" s="1"/>
  <c r="K1794" i="1" s="1"/>
  <c r="H1771" i="1"/>
  <c r="I1771" i="1" s="1"/>
  <c r="K1771" i="1" s="1"/>
  <c r="H1765" i="1"/>
  <c r="I1765" i="1" s="1"/>
  <c r="K1765" i="1" s="1"/>
  <c r="H1761" i="1"/>
  <c r="I1761" i="1" s="1"/>
  <c r="K1761" i="1" s="1"/>
  <c r="H1735" i="1"/>
  <c r="I1735" i="1" s="1"/>
  <c r="K1735" i="1" s="1"/>
  <c r="H1708" i="1"/>
  <c r="I1708" i="1" s="1"/>
  <c r="K1708" i="1" s="1"/>
  <c r="H1681" i="1"/>
  <c r="I1681" i="1" s="1"/>
  <c r="K1681" i="1" s="1"/>
  <c r="H1601" i="1"/>
  <c r="I1601" i="1" s="1"/>
  <c r="K1601" i="1" s="1"/>
  <c r="H1583" i="1"/>
  <c r="I1583" i="1" s="1"/>
  <c r="K1583" i="1" s="1"/>
  <c r="H1571" i="1"/>
  <c r="I1571" i="1" s="1"/>
  <c r="K1571" i="1" s="1"/>
  <c r="H1569" i="1"/>
  <c r="I1569" i="1" s="1"/>
  <c r="K1569" i="1" s="1"/>
  <c r="H1565" i="1"/>
  <c r="I1565" i="1" s="1"/>
  <c r="K1565" i="1" s="1"/>
  <c r="H1563" i="1"/>
  <c r="I1563" i="1" s="1"/>
  <c r="K1563" i="1" s="1"/>
  <c r="H1559" i="1"/>
  <c r="I1559" i="1" s="1"/>
  <c r="K1559" i="1" s="1"/>
  <c r="H1557" i="1"/>
  <c r="H1553" i="1"/>
  <c r="I1553" i="1" s="1"/>
  <c r="K1553" i="1" s="1"/>
  <c r="H1551" i="1"/>
  <c r="I1551" i="1" s="1"/>
  <c r="K1551" i="1" s="1"/>
  <c r="H1547" i="1"/>
  <c r="I1547" i="1" s="1"/>
  <c r="K1547" i="1" s="1"/>
  <c r="H1545" i="1"/>
  <c r="I1545" i="1" s="1"/>
  <c r="K1545" i="1" s="1"/>
  <c r="H1541" i="1"/>
  <c r="I1541" i="1" s="1"/>
  <c r="K1541" i="1" s="1"/>
  <c r="H1539" i="1"/>
  <c r="I1539" i="1" s="1"/>
  <c r="K1539" i="1" s="1"/>
  <c r="H1535" i="1"/>
  <c r="I1535" i="1" s="1"/>
  <c r="K1535" i="1" s="1"/>
  <c r="H1526" i="1"/>
  <c r="H1517" i="1"/>
  <c r="H1508" i="1"/>
  <c r="I1508" i="1" s="1"/>
  <c r="K1508" i="1" s="1"/>
  <c r="H1499" i="1"/>
  <c r="I1499" i="1" s="1"/>
  <c r="K1499" i="1" s="1"/>
  <c r="H1490" i="1"/>
  <c r="I1490" i="1" s="1"/>
  <c r="K1490" i="1" s="1"/>
  <c r="H1481" i="1"/>
  <c r="I1481" i="1" s="1"/>
  <c r="K1481" i="1" s="1"/>
  <c r="H1472" i="1"/>
  <c r="I1472" i="1" s="1"/>
  <c r="K1472" i="1" s="1"/>
  <c r="H1463" i="1"/>
  <c r="I1463" i="1" s="1"/>
  <c r="K1463" i="1" s="1"/>
  <c r="H1454" i="1"/>
  <c r="H1445" i="1"/>
  <c r="H1436" i="1"/>
  <c r="I1436" i="1" s="1"/>
  <c r="K1436" i="1" s="1"/>
  <c r="H1427" i="1"/>
  <c r="I1427" i="1" s="1"/>
  <c r="K1427" i="1" s="1"/>
  <c r="H1418" i="1"/>
  <c r="I1418" i="1" s="1"/>
  <c r="K1418" i="1" s="1"/>
  <c r="H1409" i="1"/>
  <c r="I1409" i="1" s="1"/>
  <c r="K1409" i="1" s="1"/>
  <c r="H1400" i="1"/>
  <c r="I1400" i="1" s="1"/>
  <c r="K1400" i="1" s="1"/>
  <c r="H1391" i="1"/>
  <c r="I1391" i="1" s="1"/>
  <c r="K1391" i="1" s="1"/>
  <c r="H1386" i="1"/>
  <c r="I1386" i="1" s="1"/>
  <c r="K1386" i="1" s="1"/>
  <c r="H1384" i="1"/>
  <c r="H1375" i="1"/>
  <c r="I1375" i="1" s="1"/>
  <c r="K1375" i="1" s="1"/>
  <c r="H1370" i="1"/>
  <c r="H1367" i="1"/>
  <c r="I1367" i="1" s="1"/>
  <c r="K1367" i="1" s="1"/>
  <c r="H1364" i="1"/>
  <c r="I1364" i="1" s="1"/>
  <c r="K1364" i="1" s="1"/>
  <c r="H1361" i="1"/>
  <c r="I1361" i="1" s="1"/>
  <c r="K1361" i="1" s="1"/>
  <c r="H1358" i="1"/>
  <c r="I1358" i="1" s="1"/>
  <c r="K1358" i="1" s="1"/>
  <c r="H1355" i="1"/>
  <c r="H1352" i="1"/>
  <c r="H1349" i="1"/>
  <c r="I1349" i="1" s="1"/>
  <c r="K1349" i="1" s="1"/>
  <c r="H1346" i="1"/>
  <c r="I1346" i="1" s="1"/>
  <c r="K1346" i="1" s="1"/>
  <c r="H1343" i="1"/>
  <c r="I1343" i="1" s="1"/>
  <c r="K1343" i="1" s="1"/>
  <c r="H1340" i="1"/>
  <c r="I1340" i="1" s="1"/>
  <c r="K1340" i="1" s="1"/>
  <c r="H1337" i="1"/>
  <c r="I1337" i="1" s="1"/>
  <c r="K1337" i="1" s="1"/>
  <c r="H1334" i="1"/>
  <c r="I1334" i="1" s="1"/>
  <c r="K1334" i="1" s="1"/>
  <c r="H1331" i="1"/>
  <c r="I1331" i="1" s="1"/>
  <c r="K1331" i="1" s="1"/>
  <c r="H1328" i="1"/>
  <c r="H1325" i="1"/>
  <c r="I1325" i="1" s="1"/>
  <c r="K1325" i="1" s="1"/>
  <c r="H1322" i="1"/>
  <c r="I1322" i="1" s="1"/>
  <c r="K1322" i="1" s="1"/>
  <c r="H1319" i="1"/>
  <c r="I1319" i="1" s="1"/>
  <c r="K1319" i="1" s="1"/>
  <c r="H1316" i="1"/>
  <c r="I1316" i="1" s="1"/>
  <c r="K1316" i="1" s="1"/>
  <c r="H1313" i="1"/>
  <c r="I1313" i="1" s="1"/>
  <c r="K1313" i="1" s="1"/>
  <c r="H1310" i="1"/>
  <c r="I1310" i="1" s="1"/>
  <c r="K1310" i="1" s="1"/>
  <c r="H1307" i="1"/>
  <c r="I1307" i="1" s="1"/>
  <c r="K1307" i="1" s="1"/>
  <c r="H1304" i="1"/>
  <c r="H1301" i="1"/>
  <c r="I1301" i="1" s="1"/>
  <c r="K1301" i="1" s="1"/>
  <c r="H1298" i="1"/>
  <c r="I1298" i="1" s="1"/>
  <c r="K1298" i="1" s="1"/>
  <c r="H1295" i="1"/>
  <c r="I1295" i="1" s="1"/>
  <c r="K1295" i="1" s="1"/>
  <c r="H1292" i="1"/>
  <c r="I1292" i="1" s="1"/>
  <c r="K1292" i="1" s="1"/>
  <c r="H1289" i="1"/>
  <c r="I1289" i="1" s="1"/>
  <c r="K1289" i="1" s="1"/>
  <c r="H1286" i="1"/>
  <c r="I1286" i="1" s="1"/>
  <c r="K1286" i="1" s="1"/>
  <c r="H1283" i="1"/>
  <c r="I1283" i="1" s="1"/>
  <c r="K1283" i="1" s="1"/>
  <c r="H1280" i="1"/>
  <c r="I1280" i="1" s="1"/>
  <c r="K1280" i="1" s="1"/>
  <c r="H1277" i="1"/>
  <c r="I1277" i="1" s="1"/>
  <c r="K1277" i="1" s="1"/>
  <c r="H1274" i="1"/>
  <c r="I1274" i="1" s="1"/>
  <c r="K1274" i="1" s="1"/>
  <c r="H1271" i="1"/>
  <c r="I1271" i="1" s="1"/>
  <c r="K1271" i="1" s="1"/>
  <c r="H1268" i="1"/>
  <c r="I1268" i="1" s="1"/>
  <c r="K1268" i="1" s="1"/>
  <c r="H1265" i="1"/>
  <c r="I1265" i="1" s="1"/>
  <c r="K1265" i="1" s="1"/>
  <c r="H1262" i="1"/>
  <c r="I1262" i="1" s="1"/>
  <c r="K1262" i="1" s="1"/>
  <c r="H1259" i="1"/>
  <c r="H1256" i="1"/>
  <c r="I1256" i="1" s="1"/>
  <c r="K1256" i="1" s="1"/>
  <c r="H1253" i="1"/>
  <c r="I1253" i="1" s="1"/>
  <c r="K1253" i="1" s="1"/>
  <c r="H1250" i="1"/>
  <c r="I1250" i="1" s="1"/>
  <c r="K1250" i="1" s="1"/>
  <c r="H1247" i="1"/>
  <c r="I1247" i="1" s="1"/>
  <c r="K1247" i="1" s="1"/>
  <c r="H1244" i="1"/>
  <c r="I1244" i="1" s="1"/>
  <c r="K1244" i="1" s="1"/>
  <c r="H1241" i="1"/>
  <c r="I1241" i="1" s="1"/>
  <c r="K1241" i="1" s="1"/>
  <c r="H1238" i="1"/>
  <c r="I1238" i="1" s="1"/>
  <c r="K1238" i="1" s="1"/>
  <c r="H1235" i="1"/>
  <c r="I1235" i="1" s="1"/>
  <c r="K1235" i="1" s="1"/>
  <c r="H1232" i="1"/>
  <c r="H1229" i="1"/>
  <c r="I1229" i="1" s="1"/>
  <c r="K1229" i="1" s="1"/>
  <c r="H1226" i="1"/>
  <c r="I1226" i="1" s="1"/>
  <c r="K1226" i="1" s="1"/>
  <c r="H1223" i="1"/>
  <c r="I1223" i="1" s="1"/>
  <c r="K1223" i="1" s="1"/>
  <c r="O1223" i="1" s="1"/>
  <c r="H1220" i="1"/>
  <c r="I1220" i="1" s="1"/>
  <c r="K1220" i="1" s="1"/>
  <c r="H1217" i="1"/>
  <c r="I1217" i="1" s="1"/>
  <c r="K1217" i="1" s="1"/>
  <c r="H1214" i="1"/>
  <c r="I1214" i="1" s="1"/>
  <c r="K1214" i="1" s="1"/>
  <c r="H1211" i="1"/>
  <c r="I1211" i="1" s="1"/>
  <c r="K1211" i="1" s="1"/>
  <c r="H1208" i="1"/>
  <c r="I1208" i="1" s="1"/>
  <c r="K1208" i="1" s="1"/>
  <c r="H1205" i="1"/>
  <c r="I1205" i="1" s="1"/>
  <c r="K1205" i="1" s="1"/>
  <c r="H1202" i="1"/>
  <c r="I1202" i="1" s="1"/>
  <c r="K1202" i="1" s="1"/>
  <c r="H1199" i="1"/>
  <c r="I1199" i="1" s="1"/>
  <c r="K1199" i="1" s="1"/>
  <c r="H1196" i="1"/>
  <c r="I1196" i="1" s="1"/>
  <c r="K1196" i="1" s="1"/>
  <c r="H1193" i="1"/>
  <c r="I1193" i="1" s="1"/>
  <c r="K1193" i="1" s="1"/>
  <c r="H1961" i="1"/>
  <c r="I1961" i="1" s="1"/>
  <c r="K1961" i="1" s="1"/>
  <c r="H1945" i="1"/>
  <c r="I1945" i="1" s="1"/>
  <c r="K1945" i="1" s="1"/>
  <c r="H1932" i="1"/>
  <c r="H1901" i="1"/>
  <c r="I1901" i="1" s="1"/>
  <c r="K1901" i="1" s="1"/>
  <c r="H1878" i="1"/>
  <c r="I1878" i="1" s="1"/>
  <c r="K1878" i="1" s="1"/>
  <c r="H1865" i="1"/>
  <c r="I1865" i="1" s="1"/>
  <c r="K1865" i="1" s="1"/>
  <c r="H1721" i="1"/>
  <c r="I1721" i="1" s="1"/>
  <c r="K1721" i="1" s="1"/>
  <c r="H1694" i="1"/>
  <c r="I1694" i="1" s="1"/>
  <c r="K1694" i="1" s="1"/>
  <c r="H1598" i="1"/>
  <c r="I1598" i="1" s="1"/>
  <c r="K1598" i="1" s="1"/>
  <c r="H1580" i="1"/>
  <c r="I1580" i="1" s="1"/>
  <c r="K1580" i="1" s="1"/>
  <c r="H1533" i="1"/>
  <c r="H1917" i="1"/>
  <c r="I1917" i="1" s="1"/>
  <c r="K1917" i="1" s="1"/>
  <c r="H2268" i="1"/>
  <c r="I2268" i="1" s="1"/>
  <c r="K2268" i="1" s="1"/>
  <c r="H1509" i="1"/>
  <c r="I1509" i="1" s="1"/>
  <c r="K1509" i="1" s="1"/>
  <c r="H1506" i="1"/>
  <c r="I1506" i="1" s="1"/>
  <c r="K1506" i="1" s="1"/>
  <c r="H1482" i="1"/>
  <c r="I1482" i="1" s="1"/>
  <c r="K1482" i="1" s="1"/>
  <c r="H1479" i="1"/>
  <c r="I1479" i="1" s="1"/>
  <c r="K1479" i="1" s="1"/>
  <c r="H1455" i="1"/>
  <c r="I1455" i="1" s="1"/>
  <c r="K1455" i="1" s="1"/>
  <c r="H1452" i="1"/>
  <c r="H1428" i="1"/>
  <c r="I1428" i="1" s="1"/>
  <c r="K1428" i="1" s="1"/>
  <c r="H1425" i="1"/>
  <c r="I1425" i="1" s="1"/>
  <c r="K1425" i="1" s="1"/>
  <c r="H1401" i="1"/>
  <c r="I1401" i="1" s="1"/>
  <c r="K1401" i="1" s="1"/>
  <c r="H1398" i="1"/>
  <c r="I1398" i="1" s="1"/>
  <c r="K1398" i="1" s="1"/>
  <c r="H1390" i="1"/>
  <c r="I1390" i="1" s="1"/>
  <c r="K1390" i="1" s="1"/>
  <c r="H1365" i="1"/>
  <c r="I1365" i="1" s="1"/>
  <c r="K1365" i="1" s="1"/>
  <c r="O1365" i="1" s="1"/>
  <c r="H1347" i="1"/>
  <c r="I1347" i="1" s="1"/>
  <c r="K1347" i="1" s="1"/>
  <c r="H1332" i="1"/>
  <c r="H1324" i="1"/>
  <c r="I1324" i="1" s="1"/>
  <c r="K1324" i="1" s="1"/>
  <c r="H1315" i="1"/>
  <c r="I1315" i="1" s="1"/>
  <c r="K1315" i="1" s="1"/>
  <c r="H1306" i="1"/>
  <c r="I1306" i="1" s="1"/>
  <c r="K1306" i="1" s="1"/>
  <c r="H1297" i="1"/>
  <c r="I1297" i="1" s="1"/>
  <c r="K1297" i="1" s="1"/>
  <c r="H1288" i="1"/>
  <c r="I1288" i="1" s="1"/>
  <c r="K1288" i="1" s="1"/>
  <c r="H1279" i="1"/>
  <c r="I1279" i="1" s="1"/>
  <c r="K1279" i="1" s="1"/>
  <c r="H1270" i="1"/>
  <c r="H1261" i="1"/>
  <c r="H1252" i="1"/>
  <c r="I1252" i="1" s="1"/>
  <c r="K1252" i="1" s="1"/>
  <c r="H1243" i="1"/>
  <c r="I1243" i="1" s="1"/>
  <c r="K1243" i="1" s="1"/>
  <c r="H1234" i="1"/>
  <c r="I1234" i="1" s="1"/>
  <c r="K1234" i="1" s="1"/>
  <c r="H1225" i="1"/>
  <c r="I1225" i="1" s="1"/>
  <c r="K1225" i="1" s="1"/>
  <c r="H1216" i="1"/>
  <c r="I1216" i="1" s="1"/>
  <c r="K1216" i="1" s="1"/>
  <c r="H1207" i="1"/>
  <c r="I1207" i="1" s="1"/>
  <c r="K1207" i="1" s="1"/>
  <c r="H1198" i="1"/>
  <c r="I1198" i="1" s="1"/>
  <c r="K1198" i="1" s="1"/>
  <c r="H1703" i="1"/>
  <c r="H1592" i="1"/>
  <c r="I1592" i="1" s="1"/>
  <c r="K1592" i="1" s="1"/>
  <c r="H1568" i="1"/>
  <c r="I1568" i="1" s="1"/>
  <c r="K1568" i="1" s="1"/>
  <c r="H1548" i="1"/>
  <c r="I1548" i="1" s="1"/>
  <c r="K1548" i="1" s="1"/>
  <c r="H1497" i="1"/>
  <c r="I1497" i="1" s="1"/>
  <c r="K1497" i="1" s="1"/>
  <c r="H1466" i="1"/>
  <c r="I1466" i="1" s="1"/>
  <c r="K1466" i="1" s="1"/>
  <c r="H1457" i="1"/>
  <c r="I1457" i="1" s="1"/>
  <c r="K1457" i="1" s="1"/>
  <c r="H1416" i="1"/>
  <c r="H1378" i="1"/>
  <c r="H1341" i="1"/>
  <c r="I1341" i="1" s="1"/>
  <c r="K1341" i="1" s="1"/>
  <c r="H1338" i="1"/>
  <c r="I1338" i="1" s="1"/>
  <c r="K1338" i="1" s="1"/>
  <c r="H1335" i="1"/>
  <c r="I1335" i="1" s="1"/>
  <c r="K1335" i="1" s="1"/>
  <c r="H1317" i="1"/>
  <c r="I1317" i="1" s="1"/>
  <c r="K1317" i="1" s="1"/>
  <c r="H1290" i="1"/>
  <c r="I1290" i="1" s="1"/>
  <c r="K1290" i="1" s="1"/>
  <c r="H1263" i="1"/>
  <c r="I1263" i="1" s="1"/>
  <c r="K1263" i="1" s="1"/>
  <c r="H1236" i="1"/>
  <c r="I1236" i="1" s="1"/>
  <c r="K1236" i="1" s="1"/>
  <c r="H1209" i="1"/>
  <c r="I1209" i="1" s="1"/>
  <c r="K1209" i="1" s="1"/>
  <c r="H1184" i="1"/>
  <c r="I1184" i="1" s="1"/>
  <c r="K1184" i="1" s="1"/>
  <c r="H1179" i="1"/>
  <c r="I1179" i="1" s="1"/>
  <c r="K1179" i="1" s="1"/>
  <c r="H1174" i="1"/>
  <c r="I1174" i="1" s="1"/>
  <c r="K1174" i="1" s="1"/>
  <c r="H1166" i="1"/>
  <c r="I1166" i="1" s="1"/>
  <c r="K1166" i="1" s="1"/>
  <c r="H1163" i="1"/>
  <c r="I1163" i="1" s="1"/>
  <c r="K1163" i="1" s="1"/>
  <c r="H1160" i="1"/>
  <c r="I1160" i="1" s="1"/>
  <c r="K1160" i="1" s="1"/>
  <c r="H1157" i="1"/>
  <c r="I1157" i="1" s="1"/>
  <c r="K1157" i="1" s="1"/>
  <c r="H1154" i="1"/>
  <c r="I1154" i="1" s="1"/>
  <c r="K1154" i="1" s="1"/>
  <c r="H1151" i="1"/>
  <c r="I1151" i="1" s="1"/>
  <c r="K1151" i="1" s="1"/>
  <c r="H1148" i="1"/>
  <c r="I1148" i="1" s="1"/>
  <c r="K1148" i="1" s="1"/>
  <c r="H1145" i="1"/>
  <c r="I1145" i="1" s="1"/>
  <c r="K1145" i="1" s="1"/>
  <c r="H1142" i="1"/>
  <c r="I1142" i="1" s="1"/>
  <c r="K1142" i="1" s="1"/>
  <c r="H1139" i="1"/>
  <c r="I1139" i="1" s="1"/>
  <c r="K1139" i="1" s="1"/>
  <c r="H1136" i="1"/>
  <c r="I1136" i="1" s="1"/>
  <c r="K1136" i="1" s="1"/>
  <c r="H1133" i="1"/>
  <c r="I1133" i="1" s="1"/>
  <c r="K1133" i="1" s="1"/>
  <c r="H1130" i="1"/>
  <c r="I1130" i="1" s="1"/>
  <c r="K1130" i="1" s="1"/>
  <c r="H1127" i="1"/>
  <c r="I1127" i="1" s="1"/>
  <c r="K1127" i="1" s="1"/>
  <c r="H1124" i="1"/>
  <c r="I1124" i="1" s="1"/>
  <c r="K1124" i="1" s="1"/>
  <c r="H1121" i="1"/>
  <c r="I1121" i="1" s="1"/>
  <c r="K1121" i="1" s="1"/>
  <c r="H1118" i="1"/>
  <c r="I1118" i="1" s="1"/>
  <c r="K1118" i="1" s="1"/>
  <c r="H1115" i="1"/>
  <c r="I1115" i="1" s="1"/>
  <c r="K1115" i="1" s="1"/>
  <c r="H1112" i="1"/>
  <c r="I1112" i="1" s="1"/>
  <c r="K1112" i="1" s="1"/>
  <c r="H1109" i="1"/>
  <c r="I1109" i="1" s="1"/>
  <c r="K1109" i="1" s="1"/>
  <c r="H1106" i="1"/>
  <c r="I1106" i="1" s="1"/>
  <c r="K1106" i="1" s="1"/>
  <c r="H1103" i="1"/>
  <c r="I1103" i="1" s="1"/>
  <c r="K1103" i="1" s="1"/>
  <c r="H1100" i="1"/>
  <c r="I1100" i="1" s="1"/>
  <c r="K1100" i="1" s="1"/>
  <c r="H1097" i="1"/>
  <c r="I1097" i="1" s="1"/>
  <c r="K1097" i="1" s="1"/>
  <c r="H1094" i="1"/>
  <c r="I1094" i="1" s="1"/>
  <c r="K1094" i="1" s="1"/>
  <c r="H1091" i="1"/>
  <c r="I1091" i="1" s="1"/>
  <c r="K1091" i="1" s="1"/>
  <c r="H1088" i="1"/>
  <c r="I1088" i="1" s="1"/>
  <c r="K1088" i="1" s="1"/>
  <c r="H1085" i="1"/>
  <c r="I1085" i="1" s="1"/>
  <c r="K1085" i="1" s="1"/>
  <c r="H1082" i="1"/>
  <c r="I1082" i="1" s="1"/>
  <c r="K1082" i="1" s="1"/>
  <c r="H1079" i="1"/>
  <c r="I1079" i="1" s="1"/>
  <c r="K1079" i="1" s="1"/>
  <c r="H1076" i="1"/>
  <c r="I1076" i="1" s="1"/>
  <c r="K1076" i="1" s="1"/>
  <c r="H1073" i="1"/>
  <c r="I1073" i="1" s="1"/>
  <c r="K1073" i="1" s="1"/>
  <c r="H1070" i="1"/>
  <c r="I1070" i="1" s="1"/>
  <c r="K1070" i="1" s="1"/>
  <c r="H1067" i="1"/>
  <c r="I1067" i="1" s="1"/>
  <c r="K1067" i="1" s="1"/>
  <c r="H1064" i="1"/>
  <c r="I1064" i="1" s="1"/>
  <c r="K1064" i="1" s="1"/>
  <c r="H1061" i="1"/>
  <c r="I1061" i="1" s="1"/>
  <c r="K1061" i="1" s="1"/>
  <c r="H1058" i="1"/>
  <c r="I1058" i="1" s="1"/>
  <c r="K1058" i="1" s="1"/>
  <c r="H1055" i="1"/>
  <c r="I1055" i="1" s="1"/>
  <c r="K1055" i="1" s="1"/>
  <c r="H1052" i="1"/>
  <c r="I1052" i="1" s="1"/>
  <c r="K1052" i="1" s="1"/>
  <c r="H1049" i="1"/>
  <c r="I1049" i="1" s="1"/>
  <c r="K1049" i="1" s="1"/>
  <c r="H1046" i="1"/>
  <c r="I1046" i="1" s="1"/>
  <c r="K1046" i="1" s="1"/>
  <c r="H1043" i="1"/>
  <c r="I1043" i="1" s="1"/>
  <c r="K1043" i="1" s="1"/>
  <c r="H1040" i="1"/>
  <c r="I1040" i="1" s="1"/>
  <c r="K1040" i="1" s="1"/>
  <c r="H1037" i="1"/>
  <c r="I1037" i="1" s="1"/>
  <c r="K1037" i="1" s="1"/>
  <c r="O1037" i="1" s="1"/>
  <c r="H1034" i="1"/>
  <c r="I1034" i="1" s="1"/>
  <c r="K1034" i="1" s="1"/>
  <c r="H1031" i="1"/>
  <c r="I1031" i="1" s="1"/>
  <c r="K1031" i="1" s="1"/>
  <c r="H1028" i="1"/>
  <c r="I1028" i="1" s="1"/>
  <c r="K1028" i="1" s="1"/>
  <c r="H1025" i="1"/>
  <c r="I1025" i="1" s="1"/>
  <c r="K1025" i="1" s="1"/>
  <c r="H1022" i="1"/>
  <c r="I1022" i="1" s="1"/>
  <c r="K1022" i="1" s="1"/>
  <c r="H1019" i="1"/>
  <c r="I1019" i="1" s="1"/>
  <c r="K1019" i="1" s="1"/>
  <c r="H1016" i="1"/>
  <c r="I1016" i="1" s="1"/>
  <c r="K1016" i="1" s="1"/>
  <c r="H1013" i="1"/>
  <c r="I1013" i="1" s="1"/>
  <c r="K1013" i="1" s="1"/>
  <c r="H1010" i="1"/>
  <c r="I1010" i="1" s="1"/>
  <c r="K1010" i="1" s="1"/>
  <c r="H1007" i="1"/>
  <c r="I1007" i="1" s="1"/>
  <c r="K1007" i="1" s="1"/>
  <c r="H1004" i="1"/>
  <c r="I1004" i="1" s="1"/>
  <c r="K1004" i="1" s="1"/>
  <c r="H1001" i="1"/>
  <c r="I1001" i="1" s="1"/>
  <c r="K1001" i="1" s="1"/>
  <c r="H998" i="1"/>
  <c r="I998" i="1" s="1"/>
  <c r="K998" i="1" s="1"/>
  <c r="H995" i="1"/>
  <c r="I995" i="1" s="1"/>
  <c r="K995" i="1" s="1"/>
  <c r="H992" i="1"/>
  <c r="I992" i="1" s="1"/>
  <c r="K992" i="1" s="1"/>
  <c r="H989" i="1"/>
  <c r="I989" i="1" s="1"/>
  <c r="K989" i="1" s="1"/>
  <c r="H986" i="1"/>
  <c r="I986" i="1" s="1"/>
  <c r="K986" i="1" s="1"/>
  <c r="H983" i="1"/>
  <c r="I983" i="1" s="1"/>
  <c r="K983" i="1" s="1"/>
  <c r="H1978" i="1"/>
  <c r="I1978" i="1" s="1"/>
  <c r="K1978" i="1" s="1"/>
  <c r="H1574" i="1"/>
  <c r="I1574" i="1" s="1"/>
  <c r="K1574" i="1" s="1"/>
  <c r="H1554" i="1"/>
  <c r="I1554" i="1" s="1"/>
  <c r="K1554" i="1" s="1"/>
  <c r="H1538" i="1"/>
  <c r="I1538" i="1" s="1"/>
  <c r="K1538" i="1" s="1"/>
  <c r="H1500" i="1"/>
  <c r="I1500" i="1" s="1"/>
  <c r="K1500" i="1" s="1"/>
  <c r="H1491" i="1"/>
  <c r="I1491" i="1" s="1"/>
  <c r="K1491" i="1" s="1"/>
  <c r="H1488" i="1"/>
  <c r="H1475" i="1"/>
  <c r="I1475" i="1" s="1"/>
  <c r="K1475" i="1" s="1"/>
  <c r="H1419" i="1"/>
  <c r="I1419" i="1" s="1"/>
  <c r="K1419" i="1" s="1"/>
  <c r="H1410" i="1"/>
  <c r="I1410" i="1" s="1"/>
  <c r="K1410" i="1" s="1"/>
  <c r="H1407" i="1"/>
  <c r="I1407" i="1" s="1"/>
  <c r="K1407" i="1" s="1"/>
  <c r="H1394" i="1"/>
  <c r="I1394" i="1" s="1"/>
  <c r="K1394" i="1" s="1"/>
  <c r="H1327" i="1"/>
  <c r="I1327" i="1" s="1"/>
  <c r="K1327" i="1" s="1"/>
  <c r="H1323" i="1"/>
  <c r="H1321" i="1"/>
  <c r="H1302" i="1"/>
  <c r="I1302" i="1" s="1"/>
  <c r="K1302" i="1" s="1"/>
  <c r="H1300" i="1"/>
  <c r="I1300" i="1" s="1"/>
  <c r="K1300" i="1" s="1"/>
  <c r="H1296" i="1"/>
  <c r="I1296" i="1" s="1"/>
  <c r="K1296" i="1" s="1"/>
  <c r="H1294" i="1"/>
  <c r="I1294" i="1" s="1"/>
  <c r="K1294" i="1" s="1"/>
  <c r="H1275" i="1"/>
  <c r="I1275" i="1" s="1"/>
  <c r="K1275" i="1" s="1"/>
  <c r="H1273" i="1"/>
  <c r="I1273" i="1" s="1"/>
  <c r="K1273" i="1" s="1"/>
  <c r="H1269" i="1"/>
  <c r="H1267" i="1"/>
  <c r="H1248" i="1"/>
  <c r="I1248" i="1" s="1"/>
  <c r="K1248" i="1" s="1"/>
  <c r="H1246" i="1"/>
  <c r="I1246" i="1" s="1"/>
  <c r="K1246" i="1" s="1"/>
  <c r="H1242" i="1"/>
  <c r="I1242" i="1" s="1"/>
  <c r="K1242" i="1" s="1"/>
  <c r="H1240" i="1"/>
  <c r="I1240" i="1" s="1"/>
  <c r="K1240" i="1" s="1"/>
  <c r="H1221" i="1"/>
  <c r="I1221" i="1" s="1"/>
  <c r="K1221" i="1" s="1"/>
  <c r="H1219" i="1"/>
  <c r="I1219" i="1" s="1"/>
  <c r="K1219" i="1" s="1"/>
  <c r="H1215" i="1"/>
  <c r="H1213" i="1"/>
  <c r="H1194" i="1"/>
  <c r="I1194" i="1" s="1"/>
  <c r="K1194" i="1" s="1"/>
  <c r="H1192" i="1"/>
  <c r="I1192" i="1" s="1"/>
  <c r="K1192" i="1" s="1"/>
  <c r="H1187" i="1"/>
  <c r="I1187" i="1" s="1"/>
  <c r="K1187" i="1" s="1"/>
  <c r="H1182" i="1"/>
  <c r="I1182" i="1" s="1"/>
  <c r="K1182" i="1" s="1"/>
  <c r="H1177" i="1"/>
  <c r="I1177" i="1" s="1"/>
  <c r="K1177" i="1" s="1"/>
  <c r="H1169" i="1"/>
  <c r="I1169" i="1" s="1"/>
  <c r="K1169" i="1" s="1"/>
  <c r="H1955" i="1"/>
  <c r="H1940" i="1"/>
  <c r="H1935" i="1"/>
  <c r="I1935" i="1" s="1"/>
  <c r="K1935" i="1" s="1"/>
  <c r="H1825" i="1"/>
  <c r="I1825" i="1" s="1"/>
  <c r="K1825" i="1" s="1"/>
  <c r="H1815" i="1"/>
  <c r="I1815" i="1" s="1"/>
  <c r="K1815" i="1" s="1"/>
  <c r="H1717" i="1"/>
  <c r="I1717" i="1" s="1"/>
  <c r="K1717" i="1" s="1"/>
  <c r="H1595" i="1"/>
  <c r="I1595" i="1" s="1"/>
  <c r="K1595" i="1" s="1"/>
  <c r="H1577" i="1"/>
  <c r="I1577" i="1" s="1"/>
  <c r="K1577" i="1" s="1"/>
  <c r="H1560" i="1"/>
  <c r="H1544" i="1"/>
  <c r="I1544" i="1" s="1"/>
  <c r="K1544" i="1" s="1"/>
  <c r="H1524" i="1"/>
  <c r="I1524" i="1" s="1"/>
  <c r="K1524" i="1" s="1"/>
  <c r="H1493" i="1"/>
  <c r="I1493" i="1" s="1"/>
  <c r="K1493" i="1" s="1"/>
  <c r="H1484" i="1"/>
  <c r="I1484" i="1" s="1"/>
  <c r="K1484" i="1" s="1"/>
  <c r="H1443" i="1"/>
  <c r="I1443" i="1" s="1"/>
  <c r="K1443" i="1" s="1"/>
  <c r="H1412" i="1"/>
  <c r="I1412" i="1" s="1"/>
  <c r="K1412" i="1" s="1"/>
  <c r="H1403" i="1"/>
  <c r="I1403" i="1" s="1"/>
  <c r="K1403" i="1" s="1"/>
  <c r="H1387" i="1"/>
  <c r="I1387" i="1" s="1"/>
  <c r="K1387" i="1" s="1"/>
  <c r="H1380" i="1"/>
  <c r="H1374" i="1"/>
  <c r="I1374" i="1" s="1"/>
  <c r="K1374" i="1" s="1"/>
  <c r="H1371" i="1"/>
  <c r="I1371" i="1" s="1"/>
  <c r="K1371" i="1" s="1"/>
  <c r="H1329" i="1"/>
  <c r="I1329" i="1" s="1"/>
  <c r="K1329" i="1" s="1"/>
  <c r="H1308" i="1"/>
  <c r="I1308" i="1" s="1"/>
  <c r="K1308" i="1" s="1"/>
  <c r="H1281" i="1"/>
  <c r="I1281" i="1" s="1"/>
  <c r="K1281" i="1" s="1"/>
  <c r="H1254" i="1"/>
  <c r="I1254" i="1" s="1"/>
  <c r="K1254" i="1" s="1"/>
  <c r="H1227" i="1"/>
  <c r="I1227" i="1" s="1"/>
  <c r="K1227" i="1" s="1"/>
  <c r="H1200" i="1"/>
  <c r="I1200" i="1" s="1"/>
  <c r="K1200" i="1" s="1"/>
  <c r="H1190" i="1"/>
  <c r="I1190" i="1" s="1"/>
  <c r="K1190" i="1" s="1"/>
  <c r="H1185" i="1"/>
  <c r="I1185" i="1" s="1"/>
  <c r="K1185" i="1" s="1"/>
  <c r="H1180" i="1"/>
  <c r="I1180" i="1" s="1"/>
  <c r="K1180" i="1" s="1"/>
  <c r="H1172" i="1"/>
  <c r="I1172" i="1" s="1"/>
  <c r="K1172" i="1" s="1"/>
  <c r="H1167" i="1"/>
  <c r="I1167" i="1" s="1"/>
  <c r="K1167" i="1" s="1"/>
  <c r="H1164" i="1"/>
  <c r="I1164" i="1" s="1"/>
  <c r="K1164" i="1" s="1"/>
  <c r="H1161" i="1"/>
  <c r="I1161" i="1" s="1"/>
  <c r="K1161" i="1" s="1"/>
  <c r="H1158" i="1"/>
  <c r="I1158" i="1" s="1"/>
  <c r="K1158" i="1" s="1"/>
  <c r="H1155" i="1"/>
  <c r="I1155" i="1" s="1"/>
  <c r="K1155" i="1" s="1"/>
  <c r="H1152" i="1"/>
  <c r="I1152" i="1" s="1"/>
  <c r="K1152" i="1" s="1"/>
  <c r="H1149" i="1"/>
  <c r="I1149" i="1" s="1"/>
  <c r="K1149" i="1" s="1"/>
  <c r="H1146" i="1"/>
  <c r="I1146" i="1" s="1"/>
  <c r="K1146" i="1" s="1"/>
  <c r="H1143" i="1"/>
  <c r="I1143" i="1" s="1"/>
  <c r="K1143" i="1" s="1"/>
  <c r="O1143" i="1" s="1"/>
  <c r="H1140" i="1"/>
  <c r="I1140" i="1" s="1"/>
  <c r="K1140" i="1" s="1"/>
  <c r="H1137" i="1"/>
  <c r="I1137" i="1" s="1"/>
  <c r="K1137" i="1" s="1"/>
  <c r="H1134" i="1"/>
  <c r="I1134" i="1" s="1"/>
  <c r="K1134" i="1" s="1"/>
  <c r="H1131" i="1"/>
  <c r="I1131" i="1" s="1"/>
  <c r="K1131" i="1" s="1"/>
  <c r="H1128" i="1"/>
  <c r="I1128" i="1" s="1"/>
  <c r="K1128" i="1" s="1"/>
  <c r="H1125" i="1"/>
  <c r="I1125" i="1" s="1"/>
  <c r="K1125" i="1" s="1"/>
  <c r="H1122" i="1"/>
  <c r="I1122" i="1" s="1"/>
  <c r="K1122" i="1" s="1"/>
  <c r="H1119" i="1"/>
  <c r="I1119" i="1" s="1"/>
  <c r="K1119" i="1" s="1"/>
  <c r="H1116" i="1"/>
  <c r="I1116" i="1" s="1"/>
  <c r="K1116" i="1" s="1"/>
  <c r="H1113" i="1"/>
  <c r="I1113" i="1" s="1"/>
  <c r="K1113" i="1" s="1"/>
  <c r="H1110" i="1"/>
  <c r="I1110" i="1" s="1"/>
  <c r="K1110" i="1" s="1"/>
  <c r="H1107" i="1"/>
  <c r="I1107" i="1" s="1"/>
  <c r="K1107" i="1" s="1"/>
  <c r="H1104" i="1"/>
  <c r="I1104" i="1" s="1"/>
  <c r="K1104" i="1" s="1"/>
  <c r="H1101" i="1"/>
  <c r="I1101" i="1" s="1"/>
  <c r="K1101" i="1" s="1"/>
  <c r="H1098" i="1"/>
  <c r="I1098" i="1" s="1"/>
  <c r="K1098" i="1" s="1"/>
  <c r="H1095" i="1"/>
  <c r="I1095" i="1" s="1"/>
  <c r="K1095" i="1" s="1"/>
  <c r="H1092" i="1"/>
  <c r="I1092" i="1" s="1"/>
  <c r="K1092" i="1" s="1"/>
  <c r="H1089" i="1"/>
  <c r="I1089" i="1" s="1"/>
  <c r="K1089" i="1" s="1"/>
  <c r="H1086" i="1"/>
  <c r="I1086" i="1" s="1"/>
  <c r="K1086" i="1" s="1"/>
  <c r="H1083" i="1"/>
  <c r="I1083" i="1" s="1"/>
  <c r="K1083" i="1" s="1"/>
  <c r="H1080" i="1"/>
  <c r="I1080" i="1" s="1"/>
  <c r="K1080" i="1" s="1"/>
  <c r="H1077" i="1"/>
  <c r="I1077" i="1" s="1"/>
  <c r="K1077" i="1" s="1"/>
  <c r="H1074" i="1"/>
  <c r="I1074" i="1" s="1"/>
  <c r="K1074" i="1" s="1"/>
  <c r="H1071" i="1"/>
  <c r="I1071" i="1" s="1"/>
  <c r="K1071" i="1" s="1"/>
  <c r="H1068" i="1"/>
  <c r="I1068" i="1" s="1"/>
  <c r="K1068" i="1" s="1"/>
  <c r="H1065" i="1"/>
  <c r="I1065" i="1" s="1"/>
  <c r="K1065" i="1" s="1"/>
  <c r="H1062" i="1"/>
  <c r="I1062" i="1" s="1"/>
  <c r="K1062" i="1" s="1"/>
  <c r="H1059" i="1"/>
  <c r="I1059" i="1" s="1"/>
  <c r="K1059" i="1" s="1"/>
  <c r="H1056" i="1"/>
  <c r="I1056" i="1" s="1"/>
  <c r="K1056" i="1" s="1"/>
  <c r="H1053" i="1"/>
  <c r="I1053" i="1" s="1"/>
  <c r="K1053" i="1" s="1"/>
  <c r="H1050" i="1"/>
  <c r="I1050" i="1" s="1"/>
  <c r="K1050" i="1" s="1"/>
  <c r="H1047" i="1"/>
  <c r="I1047" i="1" s="1"/>
  <c r="K1047" i="1" s="1"/>
  <c r="H1044" i="1"/>
  <c r="I1044" i="1" s="1"/>
  <c r="K1044" i="1" s="1"/>
  <c r="H1041" i="1"/>
  <c r="I1041" i="1" s="1"/>
  <c r="K1041" i="1" s="1"/>
  <c r="H1038" i="1"/>
  <c r="I1038" i="1" s="1"/>
  <c r="K1038" i="1" s="1"/>
  <c r="H1035" i="1"/>
  <c r="I1035" i="1" s="1"/>
  <c r="K1035" i="1" s="1"/>
  <c r="H1032" i="1"/>
  <c r="I1032" i="1" s="1"/>
  <c r="K1032" i="1" s="1"/>
  <c r="H1029" i="1"/>
  <c r="I1029" i="1" s="1"/>
  <c r="K1029" i="1" s="1"/>
  <c r="H1026" i="1"/>
  <c r="I1026" i="1" s="1"/>
  <c r="K1026" i="1" s="1"/>
  <c r="H1023" i="1"/>
  <c r="I1023" i="1" s="1"/>
  <c r="K1023" i="1" s="1"/>
  <c r="H1020" i="1"/>
  <c r="I1020" i="1" s="1"/>
  <c r="K1020" i="1" s="1"/>
  <c r="H1017" i="1"/>
  <c r="I1017" i="1" s="1"/>
  <c r="K1017" i="1" s="1"/>
  <c r="O1017" i="1" s="1"/>
  <c r="H1014" i="1"/>
  <c r="I1014" i="1" s="1"/>
  <c r="K1014" i="1" s="1"/>
  <c r="H1819" i="1"/>
  <c r="I1819" i="1" s="1"/>
  <c r="K1819" i="1" s="1"/>
  <c r="H1773" i="1"/>
  <c r="I1773" i="1" s="1"/>
  <c r="K1773" i="1" s="1"/>
  <c r="H1690" i="1"/>
  <c r="I1690" i="1" s="1"/>
  <c r="K1690" i="1" s="1"/>
  <c r="H1566" i="1"/>
  <c r="I1566" i="1" s="1"/>
  <c r="K1566" i="1" s="1"/>
  <c r="H1550" i="1"/>
  <c r="I1550" i="1" s="1"/>
  <c r="K1550" i="1" s="1"/>
  <c r="H1527" i="1"/>
  <c r="I1527" i="1" s="1"/>
  <c r="K1527" i="1" s="1"/>
  <c r="H1518" i="1"/>
  <c r="I1518" i="1" s="1"/>
  <c r="K1518" i="1" s="1"/>
  <c r="H1515" i="1"/>
  <c r="H1502" i="1"/>
  <c r="I1502" i="1" s="1"/>
  <c r="K1502" i="1" s="1"/>
  <c r="H1446" i="1"/>
  <c r="I1446" i="1" s="1"/>
  <c r="K1446" i="1" s="1"/>
  <c r="H1437" i="1"/>
  <c r="I1437" i="1" s="1"/>
  <c r="K1437" i="1" s="1"/>
  <c r="H1434" i="1"/>
  <c r="I1434" i="1" s="1"/>
  <c r="K1434" i="1" s="1"/>
  <c r="H1421" i="1"/>
  <c r="I1421" i="1" s="1"/>
  <c r="K1421" i="1" s="1"/>
  <c r="H1383" i="1"/>
  <c r="I1383" i="1" s="1"/>
  <c r="K1383" i="1" s="1"/>
  <c r="H1368" i="1"/>
  <c r="I1368" i="1" s="1"/>
  <c r="K1368" i="1" s="1"/>
  <c r="H1362" i="1"/>
  <c r="H1320" i="1"/>
  <c r="I1320" i="1" s="1"/>
  <c r="K1320" i="1" s="1"/>
  <c r="H1318" i="1"/>
  <c r="I1318" i="1" s="1"/>
  <c r="K1318" i="1" s="1"/>
  <c r="H1314" i="1"/>
  <c r="I1314" i="1" s="1"/>
  <c r="K1314" i="1" s="1"/>
  <c r="H1312" i="1"/>
  <c r="I1312" i="1" s="1"/>
  <c r="K1312" i="1" s="1"/>
  <c r="H1293" i="1"/>
  <c r="I1293" i="1" s="1"/>
  <c r="K1293" i="1" s="1"/>
  <c r="H1291" i="1"/>
  <c r="I1291" i="1" s="1"/>
  <c r="K1291" i="1" s="1"/>
  <c r="H1287" i="1"/>
  <c r="I1287" i="1" s="1"/>
  <c r="K1287" i="1" s="1"/>
  <c r="H1285" i="1"/>
  <c r="I1285" i="1" s="1"/>
  <c r="K1285" i="1" s="1"/>
  <c r="H1266" i="1"/>
  <c r="I1266" i="1" s="1"/>
  <c r="K1266" i="1" s="1"/>
  <c r="H1264" i="1"/>
  <c r="I1264" i="1" s="1"/>
  <c r="K1264" i="1" s="1"/>
  <c r="H1260" i="1"/>
  <c r="I1260" i="1" s="1"/>
  <c r="K1260" i="1" s="1"/>
  <c r="H1258" i="1"/>
  <c r="I1258" i="1" s="1"/>
  <c r="K1258" i="1" s="1"/>
  <c r="H1239" i="1"/>
  <c r="I1239" i="1" s="1"/>
  <c r="K1239" i="1" s="1"/>
  <c r="H1237" i="1"/>
  <c r="I1237" i="1" s="1"/>
  <c r="K1237" i="1" s="1"/>
  <c r="H1233" i="1"/>
  <c r="I1233" i="1" s="1"/>
  <c r="K1233" i="1" s="1"/>
  <c r="H1231" i="1"/>
  <c r="I1231" i="1" s="1"/>
  <c r="K1231" i="1" s="1"/>
  <c r="H1212" i="1"/>
  <c r="H1210" i="1"/>
  <c r="I1210" i="1" s="1"/>
  <c r="K1210" i="1" s="1"/>
  <c r="H1206" i="1"/>
  <c r="I1206" i="1" s="1"/>
  <c r="K1206" i="1" s="1"/>
  <c r="H1204" i="1"/>
  <c r="I1204" i="1" s="1"/>
  <c r="K1204" i="1" s="1"/>
  <c r="H1188" i="1"/>
  <c r="I1188" i="1" s="1"/>
  <c r="K1188" i="1" s="1"/>
  <c r="H1183" i="1"/>
  <c r="I1183" i="1" s="1"/>
  <c r="K1183" i="1" s="1"/>
  <c r="H1175" i="1"/>
  <c r="I1175" i="1" s="1"/>
  <c r="K1175" i="1" s="1"/>
  <c r="H1170" i="1"/>
  <c r="I1170" i="1" s="1"/>
  <c r="K1170" i="1" s="1"/>
  <c r="H1964" i="1"/>
  <c r="I1964" i="1" s="1"/>
  <c r="K1964" i="1" s="1"/>
  <c r="H1889" i="1"/>
  <c r="I1889" i="1" s="1"/>
  <c r="K1889" i="1" s="1"/>
  <c r="H1767" i="1"/>
  <c r="I1767" i="1" s="1"/>
  <c r="K1767" i="1" s="1"/>
  <c r="H1730" i="1"/>
  <c r="I1730" i="1" s="1"/>
  <c r="K1730" i="1" s="1"/>
  <c r="H1572" i="1"/>
  <c r="I1572" i="1" s="1"/>
  <c r="K1572" i="1" s="1"/>
  <c r="H1556" i="1"/>
  <c r="I1556" i="1" s="1"/>
  <c r="K1556" i="1" s="1"/>
  <c r="H1536" i="1"/>
  <c r="H1520" i="1"/>
  <c r="I1520" i="1" s="1"/>
  <c r="K1520" i="1" s="1"/>
  <c r="H1511" i="1"/>
  <c r="I1511" i="1" s="1"/>
  <c r="K1511" i="1" s="1"/>
  <c r="H1470" i="1"/>
  <c r="I1470" i="1" s="1"/>
  <c r="K1470" i="1" s="1"/>
  <c r="H1439" i="1"/>
  <c r="I1439" i="1" s="1"/>
  <c r="K1439" i="1" s="1"/>
  <c r="H1430" i="1"/>
  <c r="I1430" i="1" s="1"/>
  <c r="K1430" i="1" s="1"/>
  <c r="H1389" i="1"/>
  <c r="I1389" i="1" s="1"/>
  <c r="K1389" i="1" s="1"/>
  <c r="H1359" i="1"/>
  <c r="I1359" i="1" s="1"/>
  <c r="K1359" i="1" s="1"/>
  <c r="H1356" i="1"/>
  <c r="H1353" i="1"/>
  <c r="H1326" i="1"/>
  <c r="I1326" i="1" s="1"/>
  <c r="K1326" i="1" s="1"/>
  <c r="H1299" i="1"/>
  <c r="I1299" i="1" s="1"/>
  <c r="K1299" i="1" s="1"/>
  <c r="H1272" i="1"/>
  <c r="I1272" i="1" s="1"/>
  <c r="K1272" i="1" s="1"/>
  <c r="H1245" i="1"/>
  <c r="I1245" i="1" s="1"/>
  <c r="K1245" i="1" s="1"/>
  <c r="H1218" i="1"/>
  <c r="I1218" i="1" s="1"/>
  <c r="K1218" i="1" s="1"/>
  <c r="H1191" i="1"/>
  <c r="I1191" i="1" s="1"/>
  <c r="K1191" i="1" s="1"/>
  <c r="H1186" i="1"/>
  <c r="H1178" i="1"/>
  <c r="H1173" i="1"/>
  <c r="I1173" i="1" s="1"/>
  <c r="K1173" i="1" s="1"/>
  <c r="H1168" i="1"/>
  <c r="I1168" i="1" s="1"/>
  <c r="K1168" i="1" s="1"/>
  <c r="H1165" i="1"/>
  <c r="I1165" i="1" s="1"/>
  <c r="K1165" i="1" s="1"/>
  <c r="H1162" i="1"/>
  <c r="I1162" i="1" s="1"/>
  <c r="K1162" i="1" s="1"/>
  <c r="H1159" i="1"/>
  <c r="I1159" i="1" s="1"/>
  <c r="K1159" i="1" s="1"/>
  <c r="H1156" i="1"/>
  <c r="I1156" i="1" s="1"/>
  <c r="K1156" i="1" s="1"/>
  <c r="H1153" i="1"/>
  <c r="H1150" i="1"/>
  <c r="H1147" i="1"/>
  <c r="I1147" i="1" s="1"/>
  <c r="K1147" i="1" s="1"/>
  <c r="H1144" i="1"/>
  <c r="I1144" i="1" s="1"/>
  <c r="K1144" i="1" s="1"/>
  <c r="H1141" i="1"/>
  <c r="I1141" i="1" s="1"/>
  <c r="K1141" i="1" s="1"/>
  <c r="H1138" i="1"/>
  <c r="I1138" i="1" s="1"/>
  <c r="K1138" i="1" s="1"/>
  <c r="H1135" i="1"/>
  <c r="I1135" i="1" s="1"/>
  <c r="K1135" i="1" s="1"/>
  <c r="H1132" i="1"/>
  <c r="I1132" i="1" s="1"/>
  <c r="K1132" i="1" s="1"/>
  <c r="H1129" i="1"/>
  <c r="H1126" i="1"/>
  <c r="H1123" i="1"/>
  <c r="I1123" i="1" s="1"/>
  <c r="K1123" i="1" s="1"/>
  <c r="H1120" i="1"/>
  <c r="I1120" i="1" s="1"/>
  <c r="K1120" i="1" s="1"/>
  <c r="H1117" i="1"/>
  <c r="I1117" i="1" s="1"/>
  <c r="K1117" i="1" s="1"/>
  <c r="H1114" i="1"/>
  <c r="I1114" i="1" s="1"/>
  <c r="K1114" i="1" s="1"/>
  <c r="H1111" i="1"/>
  <c r="I1111" i="1" s="1"/>
  <c r="K1111" i="1" s="1"/>
  <c r="H1108" i="1"/>
  <c r="I1108" i="1" s="1"/>
  <c r="K1108" i="1" s="1"/>
  <c r="H1105" i="1"/>
  <c r="H1102" i="1"/>
  <c r="H1099" i="1"/>
  <c r="I1099" i="1" s="1"/>
  <c r="K1099" i="1" s="1"/>
  <c r="H1096" i="1"/>
  <c r="I1096" i="1" s="1"/>
  <c r="K1096" i="1" s="1"/>
  <c r="H1093" i="1"/>
  <c r="I1093" i="1" s="1"/>
  <c r="K1093" i="1" s="1"/>
  <c r="H1090" i="1"/>
  <c r="I1090" i="1" s="1"/>
  <c r="K1090" i="1" s="1"/>
  <c r="H1087" i="1"/>
  <c r="I1087" i="1" s="1"/>
  <c r="K1087" i="1" s="1"/>
  <c r="H1084" i="1"/>
  <c r="I1084" i="1" s="1"/>
  <c r="K1084" i="1" s="1"/>
  <c r="H1081" i="1"/>
  <c r="H1078" i="1"/>
  <c r="H1075" i="1"/>
  <c r="I1075" i="1" s="1"/>
  <c r="K1075" i="1" s="1"/>
  <c r="H1072" i="1"/>
  <c r="I1072" i="1" s="1"/>
  <c r="K1072" i="1" s="1"/>
  <c r="H1069" i="1"/>
  <c r="I1069" i="1" s="1"/>
  <c r="K1069" i="1" s="1"/>
  <c r="H1066" i="1"/>
  <c r="I1066" i="1" s="1"/>
  <c r="K1066" i="1" s="1"/>
  <c r="H1063" i="1"/>
  <c r="I1063" i="1" s="1"/>
  <c r="K1063" i="1" s="1"/>
  <c r="H1060" i="1"/>
  <c r="I1060" i="1" s="1"/>
  <c r="K1060" i="1" s="1"/>
  <c r="H1057" i="1"/>
  <c r="H1054" i="1"/>
  <c r="H1051" i="1"/>
  <c r="I1051" i="1" s="1"/>
  <c r="K1051" i="1" s="1"/>
  <c r="H1048" i="1"/>
  <c r="I1048" i="1" s="1"/>
  <c r="K1048" i="1" s="1"/>
  <c r="H1045" i="1"/>
  <c r="I1045" i="1" s="1"/>
  <c r="K1045" i="1" s="1"/>
  <c r="H1042" i="1"/>
  <c r="I1042" i="1" s="1"/>
  <c r="K1042" i="1" s="1"/>
  <c r="H1039" i="1"/>
  <c r="I1039" i="1" s="1"/>
  <c r="K1039" i="1" s="1"/>
  <c r="H1036" i="1"/>
  <c r="I1036" i="1" s="1"/>
  <c r="K1036" i="1" s="1"/>
  <c r="H1033" i="1"/>
  <c r="H1030" i="1"/>
  <c r="H1027" i="1"/>
  <c r="I1027" i="1" s="1"/>
  <c r="K1027" i="1" s="1"/>
  <c r="H1024" i="1"/>
  <c r="I1024" i="1" s="1"/>
  <c r="K1024" i="1" s="1"/>
  <c r="H1021" i="1"/>
  <c r="I1021" i="1" s="1"/>
  <c r="K1021" i="1" s="1"/>
  <c r="H1018" i="1"/>
  <c r="I1018" i="1" s="1"/>
  <c r="K1018" i="1" s="1"/>
  <c r="H1015" i="1"/>
  <c r="I1015" i="1" s="1"/>
  <c r="K1015" i="1" s="1"/>
  <c r="H1012" i="1"/>
  <c r="I1012" i="1" s="1"/>
  <c r="K1012" i="1" s="1"/>
  <c r="H1009" i="1"/>
  <c r="H1006" i="1"/>
  <c r="H1003" i="1"/>
  <c r="I1003" i="1" s="1"/>
  <c r="K1003" i="1" s="1"/>
  <c r="H1000" i="1"/>
  <c r="I1000" i="1" s="1"/>
  <c r="K1000" i="1" s="1"/>
  <c r="H997" i="1"/>
  <c r="I997" i="1" s="1"/>
  <c r="K997" i="1" s="1"/>
  <c r="O997" i="1" s="1"/>
  <c r="H994" i="1"/>
  <c r="I994" i="1" s="1"/>
  <c r="K994" i="1" s="1"/>
  <c r="H991" i="1"/>
  <c r="I991" i="1" s="1"/>
  <c r="K991" i="1" s="1"/>
  <c r="H988" i="1"/>
  <c r="I988" i="1" s="1"/>
  <c r="K988" i="1" s="1"/>
  <c r="H985" i="1"/>
  <c r="H982" i="1"/>
  <c r="H979" i="1"/>
  <c r="I979" i="1" s="1"/>
  <c r="K979" i="1" s="1"/>
  <c r="H976" i="1"/>
  <c r="I976" i="1" s="1"/>
  <c r="K976" i="1" s="1"/>
  <c r="H973" i="1"/>
  <c r="I973" i="1" s="1"/>
  <c r="K973" i="1" s="1"/>
  <c r="H970" i="1"/>
  <c r="I970" i="1" s="1"/>
  <c r="K970" i="1" s="1"/>
  <c r="H967" i="1"/>
  <c r="I967" i="1" s="1"/>
  <c r="K967" i="1" s="1"/>
  <c r="H964" i="1"/>
  <c r="I964" i="1" s="1"/>
  <c r="K964" i="1" s="1"/>
  <c r="H961" i="1"/>
  <c r="I961" i="1" s="1"/>
  <c r="K961" i="1" s="1"/>
  <c r="H958" i="1"/>
  <c r="I958" i="1" s="1"/>
  <c r="K958" i="1" s="1"/>
  <c r="H955" i="1"/>
  <c r="I955" i="1" s="1"/>
  <c r="K955" i="1" s="1"/>
  <c r="H952" i="1"/>
  <c r="I952" i="1" s="1"/>
  <c r="K952" i="1" s="1"/>
  <c r="H949" i="1"/>
  <c r="I949" i="1" s="1"/>
  <c r="K949" i="1" s="1"/>
  <c r="H946" i="1"/>
  <c r="I946" i="1" s="1"/>
  <c r="K946" i="1" s="1"/>
  <c r="H943" i="1"/>
  <c r="I943" i="1" s="1"/>
  <c r="K943" i="1" s="1"/>
  <c r="H940" i="1"/>
  <c r="I940" i="1" s="1"/>
  <c r="K940" i="1" s="1"/>
  <c r="H937" i="1"/>
  <c r="I937" i="1" s="1"/>
  <c r="K937" i="1" s="1"/>
  <c r="H934" i="1"/>
  <c r="I934" i="1" s="1"/>
  <c r="K934" i="1" s="1"/>
  <c r="H931" i="1"/>
  <c r="I931" i="1" s="1"/>
  <c r="K931" i="1" s="1"/>
  <c r="H928" i="1"/>
  <c r="I928" i="1" s="1"/>
  <c r="K928" i="1" s="1"/>
  <c r="H925" i="1"/>
  <c r="I925" i="1" s="1"/>
  <c r="K925" i="1" s="1"/>
  <c r="H922" i="1"/>
  <c r="I922" i="1" s="1"/>
  <c r="K922" i="1" s="1"/>
  <c r="H919" i="1"/>
  <c r="I919" i="1" s="1"/>
  <c r="K919" i="1" s="1"/>
  <c r="H916" i="1"/>
  <c r="I916" i="1" s="1"/>
  <c r="K916" i="1" s="1"/>
  <c r="H913" i="1"/>
  <c r="I913" i="1" s="1"/>
  <c r="K913" i="1" s="1"/>
  <c r="H910" i="1"/>
  <c r="I910" i="1" s="1"/>
  <c r="K910" i="1" s="1"/>
  <c r="H907" i="1"/>
  <c r="I907" i="1" s="1"/>
  <c r="K907" i="1" s="1"/>
  <c r="H904" i="1"/>
  <c r="I904" i="1" s="1"/>
  <c r="K904" i="1" s="1"/>
  <c r="H901" i="1"/>
  <c r="I901" i="1" s="1"/>
  <c r="K901" i="1" s="1"/>
  <c r="H898" i="1"/>
  <c r="I898" i="1" s="1"/>
  <c r="K898" i="1" s="1"/>
  <c r="H895" i="1"/>
  <c r="I895" i="1" s="1"/>
  <c r="K895" i="1" s="1"/>
  <c r="H892" i="1"/>
  <c r="I892" i="1" s="1"/>
  <c r="K892" i="1" s="1"/>
  <c r="H889" i="1"/>
  <c r="I889" i="1" s="1"/>
  <c r="K889" i="1" s="1"/>
  <c r="H886" i="1"/>
  <c r="I886" i="1" s="1"/>
  <c r="K886" i="1" s="1"/>
  <c r="H883" i="1"/>
  <c r="I883" i="1" s="1"/>
  <c r="K883" i="1" s="1"/>
  <c r="H880" i="1"/>
  <c r="I880" i="1" s="1"/>
  <c r="K880" i="1" s="1"/>
  <c r="H877" i="1"/>
  <c r="I877" i="1" s="1"/>
  <c r="K877" i="1" s="1"/>
  <c r="H874" i="1"/>
  <c r="I874" i="1" s="1"/>
  <c r="K874" i="1" s="1"/>
  <c r="H871" i="1"/>
  <c r="I871" i="1" s="1"/>
  <c r="K871" i="1" s="1"/>
  <c r="H868" i="1"/>
  <c r="I868" i="1" s="1"/>
  <c r="K868" i="1" s="1"/>
  <c r="H865" i="1"/>
  <c r="I865" i="1" s="1"/>
  <c r="K865" i="1" s="1"/>
  <c r="H862" i="1"/>
  <c r="I862" i="1" s="1"/>
  <c r="K862" i="1" s="1"/>
  <c r="H859" i="1"/>
  <c r="I859" i="1" s="1"/>
  <c r="K859" i="1" s="1"/>
  <c r="H1464" i="1"/>
  <c r="I1464" i="1" s="1"/>
  <c r="K1464" i="1" s="1"/>
  <c r="H1350" i="1"/>
  <c r="I1350" i="1" s="1"/>
  <c r="K1350" i="1" s="1"/>
  <c r="H1309" i="1"/>
  <c r="I1309" i="1" s="1"/>
  <c r="K1309" i="1" s="1"/>
  <c r="H1305" i="1"/>
  <c r="I1305" i="1" s="1"/>
  <c r="K1305" i="1" s="1"/>
  <c r="H1230" i="1"/>
  <c r="I1230" i="1" s="1"/>
  <c r="K1230" i="1" s="1"/>
  <c r="H1222" i="1"/>
  <c r="H977" i="1"/>
  <c r="I977" i="1" s="1"/>
  <c r="K977" i="1" s="1"/>
  <c r="H968" i="1"/>
  <c r="I968" i="1" s="1"/>
  <c r="K968" i="1" s="1"/>
  <c r="H959" i="1"/>
  <c r="I959" i="1" s="1"/>
  <c r="K959" i="1" s="1"/>
  <c r="H950" i="1"/>
  <c r="I950" i="1" s="1"/>
  <c r="K950" i="1" s="1"/>
  <c r="H941" i="1"/>
  <c r="I941" i="1" s="1"/>
  <c r="K941" i="1" s="1"/>
  <c r="H932" i="1"/>
  <c r="I932" i="1" s="1"/>
  <c r="K932" i="1" s="1"/>
  <c r="H923" i="1"/>
  <c r="I923" i="1" s="1"/>
  <c r="K923" i="1" s="1"/>
  <c r="H914" i="1"/>
  <c r="I914" i="1" s="1"/>
  <c r="K914" i="1" s="1"/>
  <c r="H905" i="1"/>
  <c r="I905" i="1" s="1"/>
  <c r="K905" i="1" s="1"/>
  <c r="H896" i="1"/>
  <c r="I896" i="1" s="1"/>
  <c r="K896" i="1" s="1"/>
  <c r="H887" i="1"/>
  <c r="I887" i="1" s="1"/>
  <c r="K887" i="1" s="1"/>
  <c r="H878" i="1"/>
  <c r="I878" i="1" s="1"/>
  <c r="K878" i="1" s="1"/>
  <c r="H869" i="1"/>
  <c r="I869" i="1" s="1"/>
  <c r="K869" i="1" s="1"/>
  <c r="H860" i="1"/>
  <c r="I860" i="1" s="1"/>
  <c r="K860" i="1" s="1"/>
  <c r="H1744" i="1"/>
  <c r="I1744" i="1" s="1"/>
  <c r="K1744" i="1" s="1"/>
  <c r="H1542" i="1"/>
  <c r="H1473" i="1"/>
  <c r="I1473" i="1" s="1"/>
  <c r="K1473" i="1" s="1"/>
  <c r="H1448" i="1"/>
  <c r="I1448" i="1" s="1"/>
  <c r="K1448" i="1" s="1"/>
  <c r="H1282" i="1"/>
  <c r="I1282" i="1" s="1"/>
  <c r="K1282" i="1" s="1"/>
  <c r="H1278" i="1"/>
  <c r="I1278" i="1" s="1"/>
  <c r="K1278" i="1" s="1"/>
  <c r="H1203" i="1"/>
  <c r="I1203" i="1" s="1"/>
  <c r="K1203" i="1" s="1"/>
  <c r="H1195" i="1"/>
  <c r="I1195" i="1" s="1"/>
  <c r="K1195" i="1" s="1"/>
  <c r="H1005" i="1"/>
  <c r="I1005" i="1" s="1"/>
  <c r="K1005" i="1" s="1"/>
  <c r="H996" i="1"/>
  <c r="H987" i="1"/>
  <c r="H975" i="1"/>
  <c r="I975" i="1" s="1"/>
  <c r="K975" i="1" s="1"/>
  <c r="H966" i="1"/>
  <c r="I966" i="1" s="1"/>
  <c r="K966" i="1" s="1"/>
  <c r="H957" i="1"/>
  <c r="I957" i="1" s="1"/>
  <c r="K957" i="1" s="1"/>
  <c r="H948" i="1"/>
  <c r="I948" i="1" s="1"/>
  <c r="K948" i="1" s="1"/>
  <c r="H939" i="1"/>
  <c r="I939" i="1" s="1"/>
  <c r="K939" i="1" s="1"/>
  <c r="H930" i="1"/>
  <c r="I930" i="1" s="1"/>
  <c r="K930" i="1" s="1"/>
  <c r="H921" i="1"/>
  <c r="H912" i="1"/>
  <c r="H903" i="1"/>
  <c r="I903" i="1" s="1"/>
  <c r="K903" i="1" s="1"/>
  <c r="H894" i="1"/>
  <c r="I894" i="1" s="1"/>
  <c r="K894" i="1" s="1"/>
  <c r="H885" i="1"/>
  <c r="I885" i="1" s="1"/>
  <c r="K885" i="1" s="1"/>
  <c r="H876" i="1"/>
  <c r="I876" i="1" s="1"/>
  <c r="K876" i="1" s="1"/>
  <c r="H867" i="1"/>
  <c r="I867" i="1" s="1"/>
  <c r="K867" i="1" s="1"/>
  <c r="H858" i="1"/>
  <c r="I858" i="1" s="1"/>
  <c r="K858" i="1" s="1"/>
  <c r="H855" i="1"/>
  <c r="H852" i="1"/>
  <c r="H849" i="1"/>
  <c r="I849" i="1" s="1"/>
  <c r="K849" i="1" s="1"/>
  <c r="H846" i="1"/>
  <c r="I846" i="1" s="1"/>
  <c r="K846" i="1" s="1"/>
  <c r="O846" i="1" s="1"/>
  <c r="H843" i="1"/>
  <c r="I843" i="1" s="1"/>
  <c r="K843" i="1" s="1"/>
  <c r="H840" i="1"/>
  <c r="I840" i="1" s="1"/>
  <c r="K840" i="1" s="1"/>
  <c r="H837" i="1"/>
  <c r="I837" i="1" s="1"/>
  <c r="K837" i="1" s="1"/>
  <c r="H834" i="1"/>
  <c r="I834" i="1" s="1"/>
  <c r="K834" i="1" s="1"/>
  <c r="H831" i="1"/>
  <c r="H828" i="1"/>
  <c r="H825" i="1"/>
  <c r="I825" i="1" s="1"/>
  <c r="K825" i="1" s="1"/>
  <c r="H822" i="1"/>
  <c r="I822" i="1" s="1"/>
  <c r="K822" i="1" s="1"/>
  <c r="H819" i="1"/>
  <c r="I819" i="1" s="1"/>
  <c r="K819" i="1" s="1"/>
  <c r="H816" i="1"/>
  <c r="I816" i="1" s="1"/>
  <c r="K816" i="1" s="1"/>
  <c r="H813" i="1"/>
  <c r="I813" i="1" s="1"/>
  <c r="K813" i="1" s="1"/>
  <c r="H810" i="1"/>
  <c r="I810" i="1" s="1"/>
  <c r="K810" i="1" s="1"/>
  <c r="H807" i="1"/>
  <c r="H804" i="1"/>
  <c r="H801" i="1"/>
  <c r="I801" i="1" s="1"/>
  <c r="K801" i="1" s="1"/>
  <c r="H798" i="1"/>
  <c r="I798" i="1" s="1"/>
  <c r="K798" i="1" s="1"/>
  <c r="H795" i="1"/>
  <c r="I795" i="1" s="1"/>
  <c r="K795" i="1" s="1"/>
  <c r="H792" i="1"/>
  <c r="I792" i="1" s="1"/>
  <c r="K792" i="1" s="1"/>
  <c r="H789" i="1"/>
  <c r="I789" i="1" s="1"/>
  <c r="K789" i="1" s="1"/>
  <c r="O789" i="1" s="1"/>
  <c r="H786" i="1"/>
  <c r="I786" i="1" s="1"/>
  <c r="K786" i="1" s="1"/>
  <c r="H783" i="1"/>
  <c r="H780" i="1"/>
  <c r="H777" i="1"/>
  <c r="I777" i="1" s="1"/>
  <c r="K777" i="1" s="1"/>
  <c r="H774" i="1"/>
  <c r="I774" i="1" s="1"/>
  <c r="K774" i="1" s="1"/>
  <c r="H771" i="1"/>
  <c r="I771" i="1" s="1"/>
  <c r="K771" i="1" s="1"/>
  <c r="H768" i="1"/>
  <c r="I768" i="1" s="1"/>
  <c r="K768" i="1" s="1"/>
  <c r="H765" i="1"/>
  <c r="I765" i="1" s="1"/>
  <c r="K765" i="1" s="1"/>
  <c r="H762" i="1"/>
  <c r="I762" i="1" s="1"/>
  <c r="K762" i="1" s="1"/>
  <c r="H759" i="1"/>
  <c r="H756" i="1"/>
  <c r="H753" i="1"/>
  <c r="I753" i="1" s="1"/>
  <c r="K753" i="1" s="1"/>
  <c r="H750" i="1"/>
  <c r="I750" i="1" s="1"/>
  <c r="K750" i="1" s="1"/>
  <c r="H747" i="1"/>
  <c r="I747" i="1" s="1"/>
  <c r="K747" i="1" s="1"/>
  <c r="H744" i="1"/>
  <c r="I744" i="1" s="1"/>
  <c r="K744" i="1" s="1"/>
  <c r="H741" i="1"/>
  <c r="I741" i="1" s="1"/>
  <c r="K741" i="1" s="1"/>
  <c r="H738" i="1"/>
  <c r="I738" i="1" s="1"/>
  <c r="K738" i="1" s="1"/>
  <c r="H735" i="1"/>
  <c r="H732" i="1"/>
  <c r="H729" i="1"/>
  <c r="I729" i="1" s="1"/>
  <c r="K729" i="1" s="1"/>
  <c r="H726" i="1"/>
  <c r="I726" i="1" s="1"/>
  <c r="K726" i="1" s="1"/>
  <c r="H723" i="1"/>
  <c r="I723" i="1" s="1"/>
  <c r="K723" i="1" s="1"/>
  <c r="H720" i="1"/>
  <c r="I720" i="1" s="1"/>
  <c r="K720" i="1" s="1"/>
  <c r="H717" i="1"/>
  <c r="I717" i="1" s="1"/>
  <c r="K717" i="1" s="1"/>
  <c r="H714" i="1"/>
  <c r="I714" i="1" s="1"/>
  <c r="K714" i="1" s="1"/>
  <c r="H711" i="1"/>
  <c r="H708" i="1"/>
  <c r="H705" i="1"/>
  <c r="I705" i="1" s="1"/>
  <c r="K705" i="1" s="1"/>
  <c r="H702" i="1"/>
  <c r="I702" i="1" s="1"/>
  <c r="K702" i="1" s="1"/>
  <c r="H699" i="1"/>
  <c r="I699" i="1" s="1"/>
  <c r="K699" i="1" s="1"/>
  <c r="H696" i="1"/>
  <c r="I696" i="1" s="1"/>
  <c r="K696" i="1" s="1"/>
  <c r="H693" i="1"/>
  <c r="I693" i="1" s="1"/>
  <c r="K693" i="1" s="1"/>
  <c r="H690" i="1"/>
  <c r="I690" i="1" s="1"/>
  <c r="K690" i="1" s="1"/>
  <c r="H687" i="1"/>
  <c r="H684" i="1"/>
  <c r="H681" i="1"/>
  <c r="I681" i="1" s="1"/>
  <c r="K681" i="1" s="1"/>
  <c r="H678" i="1"/>
  <c r="I678" i="1" s="1"/>
  <c r="K678" i="1" s="1"/>
  <c r="H675" i="1"/>
  <c r="I675" i="1" s="1"/>
  <c r="K675" i="1" s="1"/>
  <c r="H672" i="1"/>
  <c r="I672" i="1" s="1"/>
  <c r="K672" i="1" s="1"/>
  <c r="H669" i="1"/>
  <c r="I669" i="1" s="1"/>
  <c r="K669" i="1" s="1"/>
  <c r="H666" i="1"/>
  <c r="I666" i="1" s="1"/>
  <c r="K666" i="1" s="1"/>
  <c r="H663" i="1"/>
  <c r="H660" i="1"/>
  <c r="H657" i="1"/>
  <c r="I657" i="1" s="1"/>
  <c r="K657" i="1" s="1"/>
  <c r="O657" i="1" s="1"/>
  <c r="H654" i="1"/>
  <c r="I654" i="1" s="1"/>
  <c r="K654" i="1" s="1"/>
  <c r="H651" i="1"/>
  <c r="I651" i="1" s="1"/>
  <c r="K651" i="1" s="1"/>
  <c r="H648" i="1"/>
  <c r="I648" i="1" s="1"/>
  <c r="K648" i="1" s="1"/>
  <c r="H645" i="1"/>
  <c r="I645" i="1" s="1"/>
  <c r="K645" i="1" s="1"/>
  <c r="H642" i="1"/>
  <c r="I642" i="1" s="1"/>
  <c r="K642" i="1" s="1"/>
  <c r="H639" i="1"/>
  <c r="H636" i="1"/>
  <c r="H633" i="1"/>
  <c r="I633" i="1" s="1"/>
  <c r="K633" i="1" s="1"/>
  <c r="H630" i="1"/>
  <c r="I630" i="1" s="1"/>
  <c r="K630" i="1" s="1"/>
  <c r="H627" i="1"/>
  <c r="I627" i="1" s="1"/>
  <c r="K627" i="1" s="1"/>
  <c r="H624" i="1"/>
  <c r="I624" i="1" s="1"/>
  <c r="K624" i="1" s="1"/>
  <c r="H621" i="1"/>
  <c r="I621" i="1" s="1"/>
  <c r="K621" i="1" s="1"/>
  <c r="H618" i="1"/>
  <c r="I618" i="1" s="1"/>
  <c r="K618" i="1" s="1"/>
  <c r="H615" i="1"/>
  <c r="H612" i="1"/>
  <c r="H609" i="1"/>
  <c r="I609" i="1" s="1"/>
  <c r="K609" i="1" s="1"/>
  <c r="H606" i="1"/>
  <c r="I606" i="1" s="1"/>
  <c r="K606" i="1" s="1"/>
  <c r="H603" i="1"/>
  <c r="I603" i="1" s="1"/>
  <c r="K603" i="1" s="1"/>
  <c r="O603" i="1" s="1"/>
  <c r="H600" i="1"/>
  <c r="I600" i="1" s="1"/>
  <c r="K600" i="1" s="1"/>
  <c r="H597" i="1"/>
  <c r="I597" i="1" s="1"/>
  <c r="K597" i="1" s="1"/>
  <c r="H594" i="1"/>
  <c r="I594" i="1" s="1"/>
  <c r="K594" i="1" s="1"/>
  <c r="H591" i="1"/>
  <c r="H588" i="1"/>
  <c r="I588" i="1" s="1"/>
  <c r="K588" i="1" s="1"/>
  <c r="H585" i="1"/>
  <c r="I585" i="1" s="1"/>
  <c r="K585" i="1" s="1"/>
  <c r="H582" i="1"/>
  <c r="I582" i="1" s="1"/>
  <c r="K582" i="1" s="1"/>
  <c r="H1562" i="1"/>
  <c r="I1562" i="1" s="1"/>
  <c r="K1562" i="1" s="1"/>
  <c r="H1344" i="1"/>
  <c r="I1344" i="1" s="1"/>
  <c r="K1344" i="1" s="1"/>
  <c r="H1255" i="1"/>
  <c r="I1255" i="1" s="1"/>
  <c r="K1255" i="1" s="1"/>
  <c r="H1251" i="1"/>
  <c r="I1251" i="1" s="1"/>
  <c r="K1251" i="1" s="1"/>
  <c r="H1189" i="1"/>
  <c r="H1181" i="1"/>
  <c r="H980" i="1"/>
  <c r="I980" i="1" s="1"/>
  <c r="K980" i="1" s="1"/>
  <c r="H971" i="1"/>
  <c r="I971" i="1" s="1"/>
  <c r="K971" i="1" s="1"/>
  <c r="H962" i="1"/>
  <c r="I962" i="1" s="1"/>
  <c r="K962" i="1" s="1"/>
  <c r="H953" i="1"/>
  <c r="I953" i="1" s="1"/>
  <c r="K953" i="1" s="1"/>
  <c r="H944" i="1"/>
  <c r="I944" i="1" s="1"/>
  <c r="K944" i="1" s="1"/>
  <c r="H935" i="1"/>
  <c r="I935" i="1" s="1"/>
  <c r="K935" i="1" s="1"/>
  <c r="H926" i="1"/>
  <c r="I926" i="1" s="1"/>
  <c r="K926" i="1" s="1"/>
  <c r="H917" i="1"/>
  <c r="I917" i="1" s="1"/>
  <c r="K917" i="1" s="1"/>
  <c r="H908" i="1"/>
  <c r="I908" i="1" s="1"/>
  <c r="K908" i="1" s="1"/>
  <c r="H899" i="1"/>
  <c r="I899" i="1" s="1"/>
  <c r="K899" i="1" s="1"/>
  <c r="H890" i="1"/>
  <c r="I890" i="1" s="1"/>
  <c r="K890" i="1" s="1"/>
  <c r="H881" i="1"/>
  <c r="I881" i="1" s="1"/>
  <c r="K881" i="1" s="1"/>
  <c r="H872" i="1"/>
  <c r="I872" i="1" s="1"/>
  <c r="K872" i="1" s="1"/>
  <c r="H863" i="1"/>
  <c r="I863" i="1" s="1"/>
  <c r="K863" i="1" s="1"/>
  <c r="H1909" i="1"/>
  <c r="I1909" i="1" s="1"/>
  <c r="K1909" i="1" s="1"/>
  <c r="H1311" i="1"/>
  <c r="H1303" i="1"/>
  <c r="I1303" i="1" s="1"/>
  <c r="K1303" i="1" s="1"/>
  <c r="H1228" i="1"/>
  <c r="I1228" i="1" s="1"/>
  <c r="K1228" i="1" s="1"/>
  <c r="H1224" i="1"/>
  <c r="I1224" i="1" s="1"/>
  <c r="K1224" i="1" s="1"/>
  <c r="H1176" i="1"/>
  <c r="I1176" i="1" s="1"/>
  <c r="K1176" i="1" s="1"/>
  <c r="H1011" i="1"/>
  <c r="I1011" i="1" s="1"/>
  <c r="K1011" i="1" s="1"/>
  <c r="H1002" i="1"/>
  <c r="I1002" i="1" s="1"/>
  <c r="K1002" i="1" s="1"/>
  <c r="H993" i="1"/>
  <c r="I993" i="1" s="1"/>
  <c r="K993" i="1" s="1"/>
  <c r="H984" i="1"/>
  <c r="I984" i="1" s="1"/>
  <c r="K984" i="1" s="1"/>
  <c r="H978" i="1"/>
  <c r="I978" i="1" s="1"/>
  <c r="K978" i="1" s="1"/>
  <c r="H969" i="1"/>
  <c r="I969" i="1" s="1"/>
  <c r="K969" i="1" s="1"/>
  <c r="H960" i="1"/>
  <c r="I960" i="1" s="1"/>
  <c r="K960" i="1" s="1"/>
  <c r="H951" i="1"/>
  <c r="I951" i="1" s="1"/>
  <c r="K951" i="1" s="1"/>
  <c r="H942" i="1"/>
  <c r="I942" i="1" s="1"/>
  <c r="K942" i="1" s="1"/>
  <c r="H933" i="1"/>
  <c r="I933" i="1" s="1"/>
  <c r="K933" i="1" s="1"/>
  <c r="H924" i="1"/>
  <c r="I924" i="1" s="1"/>
  <c r="K924" i="1" s="1"/>
  <c r="H915" i="1"/>
  <c r="I915" i="1" s="1"/>
  <c r="K915" i="1" s="1"/>
  <c r="H906" i="1"/>
  <c r="I906" i="1" s="1"/>
  <c r="K906" i="1" s="1"/>
  <c r="H897" i="1"/>
  <c r="I897" i="1" s="1"/>
  <c r="K897" i="1" s="1"/>
  <c r="H888" i="1"/>
  <c r="I888" i="1" s="1"/>
  <c r="K888" i="1" s="1"/>
  <c r="H879" i="1"/>
  <c r="I879" i="1" s="1"/>
  <c r="K879" i="1" s="1"/>
  <c r="H870" i="1"/>
  <c r="I870" i="1" s="1"/>
  <c r="K870" i="1" s="1"/>
  <c r="H861" i="1"/>
  <c r="I861" i="1" s="1"/>
  <c r="K861" i="1" s="1"/>
  <c r="H856" i="1"/>
  <c r="I856" i="1" s="1"/>
  <c r="K856" i="1" s="1"/>
  <c r="H853" i="1"/>
  <c r="I853" i="1" s="1"/>
  <c r="K853" i="1" s="1"/>
  <c r="H850" i="1"/>
  <c r="I850" i="1" s="1"/>
  <c r="K850" i="1" s="1"/>
  <c r="H847" i="1"/>
  <c r="I847" i="1" s="1"/>
  <c r="K847" i="1" s="1"/>
  <c r="H844" i="1"/>
  <c r="I844" i="1" s="1"/>
  <c r="K844" i="1" s="1"/>
  <c r="H841" i="1"/>
  <c r="I841" i="1" s="1"/>
  <c r="K841" i="1" s="1"/>
  <c r="H838" i="1"/>
  <c r="I838" i="1" s="1"/>
  <c r="K838" i="1" s="1"/>
  <c r="H835" i="1"/>
  <c r="I835" i="1" s="1"/>
  <c r="K835" i="1" s="1"/>
  <c r="H832" i="1"/>
  <c r="I832" i="1" s="1"/>
  <c r="K832" i="1" s="1"/>
  <c r="H829" i="1"/>
  <c r="I829" i="1" s="1"/>
  <c r="K829" i="1" s="1"/>
  <c r="H826" i="1"/>
  <c r="I826" i="1" s="1"/>
  <c r="K826" i="1" s="1"/>
  <c r="H823" i="1"/>
  <c r="I823" i="1" s="1"/>
  <c r="K823" i="1" s="1"/>
  <c r="H820" i="1"/>
  <c r="I820" i="1" s="1"/>
  <c r="K820" i="1" s="1"/>
  <c r="H817" i="1"/>
  <c r="I817" i="1" s="1"/>
  <c r="K817" i="1" s="1"/>
  <c r="H814" i="1"/>
  <c r="I814" i="1" s="1"/>
  <c r="K814" i="1" s="1"/>
  <c r="H811" i="1"/>
  <c r="I811" i="1" s="1"/>
  <c r="K811" i="1" s="1"/>
  <c r="H808" i="1"/>
  <c r="I808" i="1" s="1"/>
  <c r="K808" i="1" s="1"/>
  <c r="H805" i="1"/>
  <c r="I805" i="1" s="1"/>
  <c r="K805" i="1" s="1"/>
  <c r="H802" i="1"/>
  <c r="I802" i="1" s="1"/>
  <c r="K802" i="1" s="1"/>
  <c r="H799" i="1"/>
  <c r="I799" i="1" s="1"/>
  <c r="K799" i="1" s="1"/>
  <c r="H796" i="1"/>
  <c r="I796" i="1" s="1"/>
  <c r="K796" i="1" s="1"/>
  <c r="H793" i="1"/>
  <c r="I793" i="1" s="1"/>
  <c r="K793" i="1" s="1"/>
  <c r="H790" i="1"/>
  <c r="I790" i="1" s="1"/>
  <c r="K790" i="1" s="1"/>
  <c r="H787" i="1"/>
  <c r="I787" i="1" s="1"/>
  <c r="K787" i="1" s="1"/>
  <c r="H784" i="1"/>
  <c r="I784" i="1" s="1"/>
  <c r="K784" i="1" s="1"/>
  <c r="O784" i="1" s="1"/>
  <c r="H781" i="1"/>
  <c r="I781" i="1" s="1"/>
  <c r="K781" i="1" s="1"/>
  <c r="H778" i="1"/>
  <c r="I778" i="1" s="1"/>
  <c r="K778" i="1" s="1"/>
  <c r="H775" i="1"/>
  <c r="I775" i="1" s="1"/>
  <c r="K775" i="1" s="1"/>
  <c r="H772" i="1"/>
  <c r="I772" i="1" s="1"/>
  <c r="K772" i="1" s="1"/>
  <c r="H769" i="1"/>
  <c r="I769" i="1" s="1"/>
  <c r="K769" i="1" s="1"/>
  <c r="H766" i="1"/>
  <c r="I766" i="1" s="1"/>
  <c r="K766" i="1" s="1"/>
  <c r="H763" i="1"/>
  <c r="I763" i="1" s="1"/>
  <c r="K763" i="1" s="1"/>
  <c r="H760" i="1"/>
  <c r="I760" i="1" s="1"/>
  <c r="K760" i="1" s="1"/>
  <c r="H757" i="1"/>
  <c r="I757" i="1" s="1"/>
  <c r="K757" i="1" s="1"/>
  <c r="H754" i="1"/>
  <c r="I754" i="1" s="1"/>
  <c r="K754" i="1" s="1"/>
  <c r="H751" i="1"/>
  <c r="I751" i="1" s="1"/>
  <c r="K751" i="1" s="1"/>
  <c r="H748" i="1"/>
  <c r="I748" i="1" s="1"/>
  <c r="K748" i="1" s="1"/>
  <c r="H745" i="1"/>
  <c r="I745" i="1" s="1"/>
  <c r="K745" i="1" s="1"/>
  <c r="H742" i="1"/>
  <c r="I742" i="1" s="1"/>
  <c r="K742" i="1" s="1"/>
  <c r="H739" i="1"/>
  <c r="I739" i="1" s="1"/>
  <c r="K739" i="1" s="1"/>
  <c r="H736" i="1"/>
  <c r="I736" i="1" s="1"/>
  <c r="K736" i="1" s="1"/>
  <c r="H733" i="1"/>
  <c r="I733" i="1" s="1"/>
  <c r="K733" i="1" s="1"/>
  <c r="H730" i="1"/>
  <c r="I730" i="1" s="1"/>
  <c r="K730" i="1" s="1"/>
  <c r="H727" i="1"/>
  <c r="I727" i="1" s="1"/>
  <c r="K727" i="1" s="1"/>
  <c r="H724" i="1"/>
  <c r="I724" i="1" s="1"/>
  <c r="K724" i="1" s="1"/>
  <c r="H721" i="1"/>
  <c r="I721" i="1" s="1"/>
  <c r="K721" i="1" s="1"/>
  <c r="H718" i="1"/>
  <c r="I718" i="1" s="1"/>
  <c r="K718" i="1" s="1"/>
  <c r="H715" i="1"/>
  <c r="I715" i="1" s="1"/>
  <c r="K715" i="1" s="1"/>
  <c r="H712" i="1"/>
  <c r="I712" i="1" s="1"/>
  <c r="K712" i="1" s="1"/>
  <c r="H709" i="1"/>
  <c r="I709" i="1" s="1"/>
  <c r="K709" i="1" s="1"/>
  <c r="H706" i="1"/>
  <c r="I706" i="1" s="1"/>
  <c r="K706" i="1" s="1"/>
  <c r="H703" i="1"/>
  <c r="I703" i="1" s="1"/>
  <c r="K703" i="1" s="1"/>
  <c r="H700" i="1"/>
  <c r="I700" i="1" s="1"/>
  <c r="K700" i="1" s="1"/>
  <c r="H697" i="1"/>
  <c r="I697" i="1" s="1"/>
  <c r="K697" i="1" s="1"/>
  <c r="H694" i="1"/>
  <c r="I694" i="1" s="1"/>
  <c r="K694" i="1" s="1"/>
  <c r="H691" i="1"/>
  <c r="I691" i="1" s="1"/>
  <c r="K691" i="1" s="1"/>
  <c r="H688" i="1"/>
  <c r="I688" i="1" s="1"/>
  <c r="K688" i="1" s="1"/>
  <c r="H685" i="1"/>
  <c r="I685" i="1" s="1"/>
  <c r="K685" i="1" s="1"/>
  <c r="H682" i="1"/>
  <c r="I682" i="1" s="1"/>
  <c r="K682" i="1" s="1"/>
  <c r="O682" i="1" s="1"/>
  <c r="H679" i="1"/>
  <c r="I679" i="1" s="1"/>
  <c r="K679" i="1" s="1"/>
  <c r="H676" i="1"/>
  <c r="I676" i="1" s="1"/>
  <c r="K676" i="1" s="1"/>
  <c r="H673" i="1"/>
  <c r="I673" i="1" s="1"/>
  <c r="K673" i="1" s="1"/>
  <c r="H670" i="1"/>
  <c r="I670" i="1" s="1"/>
  <c r="K670" i="1" s="1"/>
  <c r="H667" i="1"/>
  <c r="I667" i="1" s="1"/>
  <c r="K667" i="1" s="1"/>
  <c r="H664" i="1"/>
  <c r="I664" i="1" s="1"/>
  <c r="K664" i="1" s="1"/>
  <c r="H661" i="1"/>
  <c r="I661" i="1" s="1"/>
  <c r="K661" i="1" s="1"/>
  <c r="H658" i="1"/>
  <c r="I658" i="1" s="1"/>
  <c r="K658" i="1" s="1"/>
  <c r="H655" i="1"/>
  <c r="I655" i="1" s="1"/>
  <c r="K655" i="1" s="1"/>
  <c r="H652" i="1"/>
  <c r="I652" i="1" s="1"/>
  <c r="K652" i="1" s="1"/>
  <c r="H649" i="1"/>
  <c r="I649" i="1" s="1"/>
  <c r="K649" i="1" s="1"/>
  <c r="H646" i="1"/>
  <c r="I646" i="1" s="1"/>
  <c r="K646" i="1" s="1"/>
  <c r="H643" i="1"/>
  <c r="I643" i="1" s="1"/>
  <c r="K643" i="1" s="1"/>
  <c r="H640" i="1"/>
  <c r="I640" i="1" s="1"/>
  <c r="K640" i="1" s="1"/>
  <c r="H637" i="1"/>
  <c r="I637" i="1" s="1"/>
  <c r="K637" i="1" s="1"/>
  <c r="O637" i="1" s="1"/>
  <c r="H634" i="1"/>
  <c r="I634" i="1" s="1"/>
  <c r="K634" i="1" s="1"/>
  <c r="H631" i="1"/>
  <c r="I631" i="1" s="1"/>
  <c r="K631" i="1" s="1"/>
  <c r="H628" i="1"/>
  <c r="I628" i="1" s="1"/>
  <c r="K628" i="1" s="1"/>
  <c r="H625" i="1"/>
  <c r="I625" i="1" s="1"/>
  <c r="K625" i="1" s="1"/>
  <c r="H622" i="1"/>
  <c r="I622" i="1" s="1"/>
  <c r="K622" i="1" s="1"/>
  <c r="H619" i="1"/>
  <c r="I619" i="1" s="1"/>
  <c r="K619" i="1" s="1"/>
  <c r="H616" i="1"/>
  <c r="I616" i="1" s="1"/>
  <c r="K616" i="1" s="1"/>
  <c r="H613" i="1"/>
  <c r="I613" i="1" s="1"/>
  <c r="K613" i="1" s="1"/>
  <c r="H610" i="1"/>
  <c r="I610" i="1" s="1"/>
  <c r="K610" i="1" s="1"/>
  <c r="H607" i="1"/>
  <c r="I607" i="1" s="1"/>
  <c r="K607" i="1" s="1"/>
  <c r="H604" i="1"/>
  <c r="I604" i="1" s="1"/>
  <c r="K604" i="1" s="1"/>
  <c r="H601" i="1"/>
  <c r="I601" i="1" s="1"/>
  <c r="K601" i="1" s="1"/>
  <c r="H598" i="1"/>
  <c r="I598" i="1" s="1"/>
  <c r="K598" i="1" s="1"/>
  <c r="H595" i="1"/>
  <c r="I595" i="1" s="1"/>
  <c r="K595" i="1" s="1"/>
  <c r="H592" i="1"/>
  <c r="I592" i="1" s="1"/>
  <c r="K592" i="1" s="1"/>
  <c r="H589" i="1"/>
  <c r="I589" i="1" s="1"/>
  <c r="K589" i="1" s="1"/>
  <c r="H586" i="1"/>
  <c r="I586" i="1" s="1"/>
  <c r="K586" i="1" s="1"/>
  <c r="H583" i="1"/>
  <c r="I583" i="1" s="1"/>
  <c r="K583" i="1" s="1"/>
  <c r="H580" i="1"/>
  <c r="I580" i="1" s="1"/>
  <c r="K580" i="1" s="1"/>
  <c r="H577" i="1"/>
  <c r="I577" i="1" s="1"/>
  <c r="K577" i="1" s="1"/>
  <c r="H574" i="1"/>
  <c r="I574" i="1" s="1"/>
  <c r="K574" i="1" s="1"/>
  <c r="H571" i="1"/>
  <c r="I571" i="1" s="1"/>
  <c r="K571" i="1" s="1"/>
  <c r="H568" i="1"/>
  <c r="I568" i="1" s="1"/>
  <c r="K568" i="1" s="1"/>
  <c r="H565" i="1"/>
  <c r="I565" i="1" s="1"/>
  <c r="K565" i="1" s="1"/>
  <c r="H562" i="1"/>
  <c r="I562" i="1" s="1"/>
  <c r="K562" i="1" s="1"/>
  <c r="H559" i="1"/>
  <c r="I559" i="1" s="1"/>
  <c r="K559" i="1" s="1"/>
  <c r="H556" i="1"/>
  <c r="I556" i="1" s="1"/>
  <c r="K556" i="1" s="1"/>
  <c r="H553" i="1"/>
  <c r="I553" i="1" s="1"/>
  <c r="K553" i="1" s="1"/>
  <c r="H550" i="1"/>
  <c r="I550" i="1" s="1"/>
  <c r="K550" i="1" s="1"/>
  <c r="H547" i="1"/>
  <c r="I547" i="1" s="1"/>
  <c r="K547" i="1" s="1"/>
  <c r="H544" i="1"/>
  <c r="I544" i="1" s="1"/>
  <c r="K544" i="1" s="1"/>
  <c r="H1529" i="1"/>
  <c r="H1461" i="1"/>
  <c r="I1461" i="1" s="1"/>
  <c r="K1461" i="1" s="1"/>
  <c r="H1392" i="1"/>
  <c r="I1392" i="1" s="1"/>
  <c r="K1392" i="1" s="1"/>
  <c r="H1284" i="1"/>
  <c r="I1284" i="1" s="1"/>
  <c r="K1284" i="1" s="1"/>
  <c r="H1276" i="1"/>
  <c r="I1276" i="1" s="1"/>
  <c r="K1276" i="1" s="1"/>
  <c r="H1201" i="1"/>
  <c r="I1201" i="1" s="1"/>
  <c r="K1201" i="1" s="1"/>
  <c r="H1197" i="1"/>
  <c r="I1197" i="1" s="1"/>
  <c r="K1197" i="1" s="1"/>
  <c r="H1171" i="1"/>
  <c r="H974" i="1"/>
  <c r="H965" i="1"/>
  <c r="I965" i="1" s="1"/>
  <c r="K965" i="1" s="1"/>
  <c r="H956" i="1"/>
  <c r="I956" i="1" s="1"/>
  <c r="K956" i="1" s="1"/>
  <c r="H947" i="1"/>
  <c r="I947" i="1" s="1"/>
  <c r="K947" i="1" s="1"/>
  <c r="H938" i="1"/>
  <c r="I938" i="1" s="1"/>
  <c r="K938" i="1" s="1"/>
  <c r="H929" i="1"/>
  <c r="I929" i="1" s="1"/>
  <c r="K929" i="1" s="1"/>
  <c r="H920" i="1"/>
  <c r="I920" i="1" s="1"/>
  <c r="K920" i="1" s="1"/>
  <c r="H911" i="1"/>
  <c r="I911" i="1" s="1"/>
  <c r="K911" i="1" s="1"/>
  <c r="H902" i="1"/>
  <c r="H893" i="1"/>
  <c r="I893" i="1" s="1"/>
  <c r="K893" i="1" s="1"/>
  <c r="H884" i="1"/>
  <c r="I884" i="1" s="1"/>
  <c r="K884" i="1" s="1"/>
  <c r="H875" i="1"/>
  <c r="I875" i="1" s="1"/>
  <c r="K875" i="1" s="1"/>
  <c r="H866" i="1"/>
  <c r="I866" i="1" s="1"/>
  <c r="K866" i="1" s="1"/>
  <c r="H936" i="1"/>
  <c r="I936" i="1" s="1"/>
  <c r="K936" i="1" s="1"/>
  <c r="H882" i="1"/>
  <c r="I882" i="1" s="1"/>
  <c r="K882" i="1" s="1"/>
  <c r="H854" i="1"/>
  <c r="H836" i="1"/>
  <c r="H818" i="1"/>
  <c r="I818" i="1" s="1"/>
  <c r="K818" i="1" s="1"/>
  <c r="H800" i="1"/>
  <c r="I800" i="1" s="1"/>
  <c r="K800" i="1" s="1"/>
  <c r="H782" i="1"/>
  <c r="I782" i="1" s="1"/>
  <c r="K782" i="1" s="1"/>
  <c r="H764" i="1"/>
  <c r="I764" i="1" s="1"/>
  <c r="K764" i="1" s="1"/>
  <c r="H746" i="1"/>
  <c r="I746" i="1" s="1"/>
  <c r="K746" i="1" s="1"/>
  <c r="H728" i="1"/>
  <c r="I728" i="1" s="1"/>
  <c r="K728" i="1" s="1"/>
  <c r="H710" i="1"/>
  <c r="H692" i="1"/>
  <c r="H674" i="1"/>
  <c r="I674" i="1" s="1"/>
  <c r="K674" i="1" s="1"/>
  <c r="H656" i="1"/>
  <c r="I656" i="1" s="1"/>
  <c r="K656" i="1" s="1"/>
  <c r="H638" i="1"/>
  <c r="I638" i="1" s="1"/>
  <c r="K638" i="1" s="1"/>
  <c r="H620" i="1"/>
  <c r="I620" i="1" s="1"/>
  <c r="K620" i="1" s="1"/>
  <c r="H581" i="1"/>
  <c r="I581" i="1" s="1"/>
  <c r="K581" i="1" s="1"/>
  <c r="H579" i="1"/>
  <c r="I579" i="1" s="1"/>
  <c r="K579" i="1" s="1"/>
  <c r="H573" i="1"/>
  <c r="I573" i="1" s="1"/>
  <c r="K573" i="1" s="1"/>
  <c r="H567" i="1"/>
  <c r="I567" i="1" s="1"/>
  <c r="K567" i="1" s="1"/>
  <c r="H561" i="1"/>
  <c r="I561" i="1" s="1"/>
  <c r="K561" i="1" s="1"/>
  <c r="H555" i="1"/>
  <c r="I555" i="1" s="1"/>
  <c r="K555" i="1" s="1"/>
  <c r="H549" i="1"/>
  <c r="I549" i="1" s="1"/>
  <c r="K549" i="1" s="1"/>
  <c r="H543" i="1"/>
  <c r="I543" i="1" s="1"/>
  <c r="K543" i="1" s="1"/>
  <c r="H538" i="1"/>
  <c r="I538" i="1" s="1"/>
  <c r="K538" i="1" s="1"/>
  <c r="H533" i="1"/>
  <c r="I533" i="1" s="1"/>
  <c r="K533" i="1" s="1"/>
  <c r="H525" i="1"/>
  <c r="I525" i="1" s="1"/>
  <c r="K525" i="1" s="1"/>
  <c r="H520" i="1"/>
  <c r="I520" i="1" s="1"/>
  <c r="K520" i="1" s="1"/>
  <c r="H515" i="1"/>
  <c r="I515" i="1" s="1"/>
  <c r="K515" i="1" s="1"/>
  <c r="H507" i="1"/>
  <c r="I507" i="1" s="1"/>
  <c r="K507" i="1" s="1"/>
  <c r="H502" i="1"/>
  <c r="I502" i="1" s="1"/>
  <c r="K502" i="1" s="1"/>
  <c r="H497" i="1"/>
  <c r="I497" i="1" s="1"/>
  <c r="K497" i="1" s="1"/>
  <c r="H489" i="1"/>
  <c r="I489" i="1" s="1"/>
  <c r="K489" i="1" s="1"/>
  <c r="H479" i="1"/>
  <c r="I479" i="1" s="1"/>
  <c r="K479" i="1" s="1"/>
  <c r="H1257" i="1"/>
  <c r="H1008" i="1"/>
  <c r="H999" i="1"/>
  <c r="H990" i="1"/>
  <c r="I990" i="1" s="1"/>
  <c r="K990" i="1" s="1"/>
  <c r="H981" i="1"/>
  <c r="I981" i="1" s="1"/>
  <c r="K981" i="1" s="1"/>
  <c r="H927" i="1"/>
  <c r="I927" i="1" s="1"/>
  <c r="K927" i="1" s="1"/>
  <c r="H873" i="1"/>
  <c r="I873" i="1" s="1"/>
  <c r="K873" i="1" s="1"/>
  <c r="H857" i="1"/>
  <c r="I857" i="1" s="1"/>
  <c r="K857" i="1" s="1"/>
  <c r="H839" i="1"/>
  <c r="I839" i="1" s="1"/>
  <c r="K839" i="1" s="1"/>
  <c r="H821" i="1"/>
  <c r="H803" i="1"/>
  <c r="H785" i="1"/>
  <c r="I785" i="1" s="1"/>
  <c r="K785" i="1" s="1"/>
  <c r="H767" i="1"/>
  <c r="I767" i="1" s="1"/>
  <c r="K767" i="1" s="1"/>
  <c r="H749" i="1"/>
  <c r="I749" i="1" s="1"/>
  <c r="K749" i="1" s="1"/>
  <c r="H731" i="1"/>
  <c r="I731" i="1" s="1"/>
  <c r="K731" i="1" s="1"/>
  <c r="H713" i="1"/>
  <c r="I713" i="1" s="1"/>
  <c r="K713" i="1" s="1"/>
  <c r="H695" i="1"/>
  <c r="H677" i="1"/>
  <c r="H659" i="1"/>
  <c r="I659" i="1" s="1"/>
  <c r="K659" i="1" s="1"/>
  <c r="H641" i="1"/>
  <c r="I641" i="1" s="1"/>
  <c r="K641" i="1" s="1"/>
  <c r="H623" i="1"/>
  <c r="I623" i="1" s="1"/>
  <c r="K623" i="1" s="1"/>
  <c r="H605" i="1"/>
  <c r="I605" i="1" s="1"/>
  <c r="K605" i="1" s="1"/>
  <c r="H602" i="1"/>
  <c r="I602" i="1" s="1"/>
  <c r="K602" i="1" s="1"/>
  <c r="H599" i="1"/>
  <c r="I599" i="1" s="1"/>
  <c r="K599" i="1" s="1"/>
  <c r="H596" i="1"/>
  <c r="H541" i="1"/>
  <c r="I541" i="1" s="1"/>
  <c r="K541" i="1" s="1"/>
  <c r="H536" i="1"/>
  <c r="I536" i="1" s="1"/>
  <c r="K536" i="1" s="1"/>
  <c r="H528" i="1"/>
  <c r="I528" i="1" s="1"/>
  <c r="K528" i="1" s="1"/>
  <c r="H523" i="1"/>
  <c r="I523" i="1" s="1"/>
  <c r="K523" i="1" s="1"/>
  <c r="H518" i="1"/>
  <c r="I518" i="1" s="1"/>
  <c r="K518" i="1" s="1"/>
  <c r="H510" i="1"/>
  <c r="I510" i="1" s="1"/>
  <c r="K510" i="1" s="1"/>
  <c r="H505" i="1"/>
  <c r="I505" i="1" s="1"/>
  <c r="K505" i="1" s="1"/>
  <c r="H500" i="1"/>
  <c r="H492" i="1"/>
  <c r="H487" i="1"/>
  <c r="I487" i="1" s="1"/>
  <c r="K487" i="1" s="1"/>
  <c r="H482" i="1"/>
  <c r="I482" i="1" s="1"/>
  <c r="K482" i="1" s="1"/>
  <c r="H474" i="1"/>
  <c r="I474" i="1" s="1"/>
  <c r="K474" i="1" s="1"/>
  <c r="H471" i="1"/>
  <c r="I471" i="1" s="1"/>
  <c r="K471" i="1" s="1"/>
  <c r="H468" i="1"/>
  <c r="I468" i="1" s="1"/>
  <c r="K468" i="1" s="1"/>
  <c r="H465" i="1"/>
  <c r="I465" i="1" s="1"/>
  <c r="K465" i="1" s="1"/>
  <c r="H462" i="1"/>
  <c r="I462" i="1" s="1"/>
  <c r="K462" i="1" s="1"/>
  <c r="H459" i="1"/>
  <c r="H456" i="1"/>
  <c r="I456" i="1" s="1"/>
  <c r="K456" i="1" s="1"/>
  <c r="H453" i="1"/>
  <c r="I453" i="1" s="1"/>
  <c r="K453" i="1" s="1"/>
  <c r="H450" i="1"/>
  <c r="I450" i="1" s="1"/>
  <c r="K450" i="1" s="1"/>
  <c r="H447" i="1"/>
  <c r="I447" i="1" s="1"/>
  <c r="K447" i="1" s="1"/>
  <c r="H444" i="1"/>
  <c r="I444" i="1" s="1"/>
  <c r="K444" i="1" s="1"/>
  <c r="H441" i="1"/>
  <c r="I441" i="1" s="1"/>
  <c r="K441" i="1" s="1"/>
  <c r="H438" i="1"/>
  <c r="H435" i="1"/>
  <c r="H432" i="1"/>
  <c r="I432" i="1" s="1"/>
  <c r="K432" i="1" s="1"/>
  <c r="H429" i="1"/>
  <c r="I429" i="1" s="1"/>
  <c r="K429" i="1" s="1"/>
  <c r="H426" i="1"/>
  <c r="I426" i="1" s="1"/>
  <c r="K426" i="1" s="1"/>
  <c r="H423" i="1"/>
  <c r="I423" i="1" s="1"/>
  <c r="K423" i="1" s="1"/>
  <c r="H420" i="1"/>
  <c r="I420" i="1" s="1"/>
  <c r="K420" i="1" s="1"/>
  <c r="H417" i="1"/>
  <c r="I417" i="1" s="1"/>
  <c r="K417" i="1" s="1"/>
  <c r="H414" i="1"/>
  <c r="H411" i="1"/>
  <c r="I411" i="1" s="1"/>
  <c r="K411" i="1" s="1"/>
  <c r="H408" i="1"/>
  <c r="I408" i="1" s="1"/>
  <c r="K408" i="1" s="1"/>
  <c r="H405" i="1"/>
  <c r="I405" i="1" s="1"/>
  <c r="K405" i="1" s="1"/>
  <c r="H402" i="1"/>
  <c r="I402" i="1" s="1"/>
  <c r="K402" i="1" s="1"/>
  <c r="H399" i="1"/>
  <c r="I399" i="1" s="1"/>
  <c r="K399" i="1" s="1"/>
  <c r="H396" i="1"/>
  <c r="I396" i="1" s="1"/>
  <c r="K396" i="1" s="1"/>
  <c r="H393" i="1"/>
  <c r="I393" i="1" s="1"/>
  <c r="K393" i="1" s="1"/>
  <c r="H390" i="1"/>
  <c r="H387" i="1"/>
  <c r="I387" i="1" s="1"/>
  <c r="K387" i="1" s="1"/>
  <c r="H384" i="1"/>
  <c r="I384" i="1" s="1"/>
  <c r="K384" i="1" s="1"/>
  <c r="H381" i="1"/>
  <c r="I381" i="1" s="1"/>
  <c r="K381" i="1" s="1"/>
  <c r="H378" i="1"/>
  <c r="I378" i="1" s="1"/>
  <c r="K378" i="1" s="1"/>
  <c r="H375" i="1"/>
  <c r="I375" i="1" s="1"/>
  <c r="K375" i="1" s="1"/>
  <c r="H372" i="1"/>
  <c r="I372" i="1" s="1"/>
  <c r="K372" i="1" s="1"/>
  <c r="H369" i="1"/>
  <c r="I369" i="1" s="1"/>
  <c r="K369" i="1" s="1"/>
  <c r="H366" i="1"/>
  <c r="I366" i="1" s="1"/>
  <c r="K366" i="1" s="1"/>
  <c r="H363" i="1"/>
  <c r="H360" i="1"/>
  <c r="I360" i="1" s="1"/>
  <c r="K360" i="1" s="1"/>
  <c r="H357" i="1"/>
  <c r="I357" i="1" s="1"/>
  <c r="K357" i="1" s="1"/>
  <c r="H354" i="1"/>
  <c r="I354" i="1" s="1"/>
  <c r="K354" i="1" s="1"/>
  <c r="H351" i="1"/>
  <c r="I351" i="1" s="1"/>
  <c r="K351" i="1" s="1"/>
  <c r="H349" i="1"/>
  <c r="I349" i="1" s="1"/>
  <c r="K349" i="1" s="1"/>
  <c r="H346" i="1"/>
  <c r="I346" i="1" s="1"/>
  <c r="K346" i="1" s="1"/>
  <c r="H343" i="1"/>
  <c r="H340" i="1"/>
  <c r="H337" i="1"/>
  <c r="I337" i="1" s="1"/>
  <c r="K337" i="1" s="1"/>
  <c r="H334" i="1"/>
  <c r="I334" i="1" s="1"/>
  <c r="K334" i="1" s="1"/>
  <c r="H331" i="1"/>
  <c r="I331" i="1" s="1"/>
  <c r="K331" i="1" s="1"/>
  <c r="H328" i="1"/>
  <c r="I328" i="1" s="1"/>
  <c r="K328" i="1" s="1"/>
  <c r="H325" i="1"/>
  <c r="I325" i="1" s="1"/>
  <c r="K325" i="1" s="1"/>
  <c r="H322" i="1"/>
  <c r="I322" i="1" s="1"/>
  <c r="K322" i="1" s="1"/>
  <c r="H319" i="1"/>
  <c r="I319" i="1" s="1"/>
  <c r="K319" i="1" s="1"/>
  <c r="H316" i="1"/>
  <c r="H313" i="1"/>
  <c r="I313" i="1" s="1"/>
  <c r="K313" i="1" s="1"/>
  <c r="H310" i="1"/>
  <c r="I310" i="1" s="1"/>
  <c r="K310" i="1" s="1"/>
  <c r="H307" i="1"/>
  <c r="I307" i="1" s="1"/>
  <c r="K307" i="1" s="1"/>
  <c r="H304" i="1"/>
  <c r="I304" i="1" s="1"/>
  <c r="K304" i="1" s="1"/>
  <c r="H301" i="1"/>
  <c r="I301" i="1" s="1"/>
  <c r="K301" i="1" s="1"/>
  <c r="H298" i="1"/>
  <c r="I298" i="1" s="1"/>
  <c r="K298" i="1" s="1"/>
  <c r="H295" i="1"/>
  <c r="I295" i="1" s="1"/>
  <c r="K295" i="1" s="1"/>
  <c r="H292" i="1"/>
  <c r="H289" i="1"/>
  <c r="I289" i="1" s="1"/>
  <c r="K289" i="1" s="1"/>
  <c r="H286" i="1"/>
  <c r="I286" i="1" s="1"/>
  <c r="K286" i="1" s="1"/>
  <c r="H283" i="1"/>
  <c r="I283" i="1" s="1"/>
  <c r="K283" i="1" s="1"/>
  <c r="H280" i="1"/>
  <c r="I280" i="1" s="1"/>
  <c r="K280" i="1" s="1"/>
  <c r="H277" i="1"/>
  <c r="I277" i="1" s="1"/>
  <c r="K277" i="1" s="1"/>
  <c r="H274" i="1"/>
  <c r="I274" i="1" s="1"/>
  <c r="K274" i="1" s="1"/>
  <c r="H271" i="1"/>
  <c r="I271" i="1" s="1"/>
  <c r="K271" i="1" s="1"/>
  <c r="H268" i="1"/>
  <c r="H265" i="1"/>
  <c r="H262" i="1"/>
  <c r="I262" i="1" s="1"/>
  <c r="K262" i="1" s="1"/>
  <c r="H259" i="1"/>
  <c r="I259" i="1" s="1"/>
  <c r="K259" i="1" s="1"/>
  <c r="H256" i="1"/>
  <c r="I256" i="1" s="1"/>
  <c r="K256" i="1" s="1"/>
  <c r="H253" i="1"/>
  <c r="I253" i="1" s="1"/>
  <c r="K253" i="1" s="1"/>
  <c r="H250" i="1"/>
  <c r="I250" i="1" s="1"/>
  <c r="K250" i="1" s="1"/>
  <c r="H247" i="1"/>
  <c r="H244" i="1"/>
  <c r="I244" i="1" s="1"/>
  <c r="K244" i="1" s="1"/>
  <c r="H241" i="1"/>
  <c r="I241" i="1" s="1"/>
  <c r="K241" i="1" s="1"/>
  <c r="H238" i="1"/>
  <c r="I238" i="1" s="1"/>
  <c r="K238" i="1" s="1"/>
  <c r="H235" i="1"/>
  <c r="I235" i="1" s="1"/>
  <c r="K235" i="1" s="1"/>
  <c r="H232" i="1"/>
  <c r="I232" i="1" s="1"/>
  <c r="K232" i="1" s="1"/>
  <c r="H229" i="1"/>
  <c r="I229" i="1" s="1"/>
  <c r="K229" i="1" s="1"/>
  <c r="H226" i="1"/>
  <c r="I226" i="1" s="1"/>
  <c r="K226" i="1" s="1"/>
  <c r="H223" i="1"/>
  <c r="H220" i="1"/>
  <c r="H217" i="1"/>
  <c r="I217" i="1" s="1"/>
  <c r="K217" i="1" s="1"/>
  <c r="H214" i="1"/>
  <c r="I214" i="1" s="1"/>
  <c r="K214" i="1" s="1"/>
  <c r="H211" i="1"/>
  <c r="I211" i="1" s="1"/>
  <c r="K211" i="1" s="1"/>
  <c r="H208" i="1"/>
  <c r="I208" i="1" s="1"/>
  <c r="K208" i="1" s="1"/>
  <c r="H205" i="1"/>
  <c r="I205" i="1" s="1"/>
  <c r="K205" i="1" s="1"/>
  <c r="H202" i="1"/>
  <c r="I202" i="1" s="1"/>
  <c r="K202" i="1" s="1"/>
  <c r="H199" i="1"/>
  <c r="I199" i="1" s="1"/>
  <c r="K199" i="1" s="1"/>
  <c r="H196" i="1"/>
  <c r="I196" i="1" s="1"/>
  <c r="K196" i="1" s="1"/>
  <c r="H972" i="1"/>
  <c r="H918" i="1"/>
  <c r="I918" i="1" s="1"/>
  <c r="K918" i="1" s="1"/>
  <c r="H864" i="1"/>
  <c r="I864" i="1" s="1"/>
  <c r="K864" i="1" s="1"/>
  <c r="H842" i="1"/>
  <c r="I842" i="1" s="1"/>
  <c r="K842" i="1" s="1"/>
  <c r="H824" i="1"/>
  <c r="I824" i="1" s="1"/>
  <c r="K824" i="1" s="1"/>
  <c r="H806" i="1"/>
  <c r="I806" i="1" s="1"/>
  <c r="K806" i="1" s="1"/>
  <c r="H788" i="1"/>
  <c r="H770" i="1"/>
  <c r="H752" i="1"/>
  <c r="I752" i="1" s="1"/>
  <c r="K752" i="1" s="1"/>
  <c r="H734" i="1"/>
  <c r="I734" i="1" s="1"/>
  <c r="K734" i="1" s="1"/>
  <c r="H716" i="1"/>
  <c r="I716" i="1" s="1"/>
  <c r="K716" i="1" s="1"/>
  <c r="H698" i="1"/>
  <c r="I698" i="1" s="1"/>
  <c r="K698" i="1" s="1"/>
  <c r="H680" i="1"/>
  <c r="I680" i="1" s="1"/>
  <c r="K680" i="1" s="1"/>
  <c r="H662" i="1"/>
  <c r="I662" i="1" s="1"/>
  <c r="K662" i="1" s="1"/>
  <c r="H644" i="1"/>
  <c r="H626" i="1"/>
  <c r="H608" i="1"/>
  <c r="I608" i="1" s="1"/>
  <c r="K608" i="1" s="1"/>
  <c r="H593" i="1"/>
  <c r="I593" i="1" s="1"/>
  <c r="K593" i="1" s="1"/>
  <c r="H578" i="1"/>
  <c r="I578" i="1" s="1"/>
  <c r="K578" i="1" s="1"/>
  <c r="H572" i="1"/>
  <c r="I572" i="1" s="1"/>
  <c r="K572" i="1" s="1"/>
  <c r="H566" i="1"/>
  <c r="I566" i="1" s="1"/>
  <c r="K566" i="1" s="1"/>
  <c r="H560" i="1"/>
  <c r="I560" i="1" s="1"/>
  <c r="K560" i="1" s="1"/>
  <c r="H554" i="1"/>
  <c r="I554" i="1" s="1"/>
  <c r="K554" i="1" s="1"/>
  <c r="H548" i="1"/>
  <c r="H539" i="1"/>
  <c r="I539" i="1" s="1"/>
  <c r="K539" i="1" s="1"/>
  <c r="H531" i="1"/>
  <c r="I531" i="1" s="1"/>
  <c r="K531" i="1" s="1"/>
  <c r="H526" i="1"/>
  <c r="I526" i="1" s="1"/>
  <c r="K526" i="1" s="1"/>
  <c r="H521" i="1"/>
  <c r="I521" i="1" s="1"/>
  <c r="K521" i="1" s="1"/>
  <c r="H513" i="1"/>
  <c r="I513" i="1" s="1"/>
  <c r="K513" i="1" s="1"/>
  <c r="H508" i="1"/>
  <c r="I508" i="1" s="1"/>
  <c r="K508" i="1" s="1"/>
  <c r="H503" i="1"/>
  <c r="H495" i="1"/>
  <c r="H490" i="1"/>
  <c r="I490" i="1" s="1"/>
  <c r="K490" i="1" s="1"/>
  <c r="H484" i="1"/>
  <c r="I484" i="1" s="1"/>
  <c r="K484" i="1" s="1"/>
  <c r="H477" i="1"/>
  <c r="I477" i="1" s="1"/>
  <c r="K477" i="1" s="1"/>
  <c r="H963" i="1"/>
  <c r="I963" i="1" s="1"/>
  <c r="K963" i="1" s="1"/>
  <c r="H909" i="1"/>
  <c r="I909" i="1" s="1"/>
  <c r="K909" i="1" s="1"/>
  <c r="H845" i="1"/>
  <c r="I845" i="1" s="1"/>
  <c r="K845" i="1" s="1"/>
  <c r="H827" i="1"/>
  <c r="I827" i="1" s="1"/>
  <c r="K827" i="1" s="1"/>
  <c r="H809" i="1"/>
  <c r="H791" i="1"/>
  <c r="I791" i="1" s="1"/>
  <c r="K791" i="1" s="1"/>
  <c r="H773" i="1"/>
  <c r="I773" i="1" s="1"/>
  <c r="K773" i="1" s="1"/>
  <c r="H755" i="1"/>
  <c r="I755" i="1" s="1"/>
  <c r="K755" i="1" s="1"/>
  <c r="H737" i="1"/>
  <c r="I737" i="1" s="1"/>
  <c r="K737" i="1" s="1"/>
  <c r="H719" i="1"/>
  <c r="I719" i="1" s="1"/>
  <c r="K719" i="1" s="1"/>
  <c r="H701" i="1"/>
  <c r="I701" i="1" s="1"/>
  <c r="K701" i="1" s="1"/>
  <c r="H683" i="1"/>
  <c r="I683" i="1" s="1"/>
  <c r="K683" i="1" s="1"/>
  <c r="H665" i="1"/>
  <c r="I665" i="1" s="1"/>
  <c r="K665" i="1" s="1"/>
  <c r="H647" i="1"/>
  <c r="H629" i="1"/>
  <c r="I629" i="1" s="1"/>
  <c r="K629" i="1" s="1"/>
  <c r="H611" i="1"/>
  <c r="I611" i="1" s="1"/>
  <c r="K611" i="1" s="1"/>
  <c r="H590" i="1"/>
  <c r="I590" i="1" s="1"/>
  <c r="K590" i="1" s="1"/>
  <c r="H576" i="1"/>
  <c r="I576" i="1" s="1"/>
  <c r="K576" i="1" s="1"/>
  <c r="H570" i="1"/>
  <c r="I570" i="1" s="1"/>
  <c r="K570" i="1" s="1"/>
  <c r="H564" i="1"/>
  <c r="I564" i="1" s="1"/>
  <c r="K564" i="1" s="1"/>
  <c r="H558" i="1"/>
  <c r="I558" i="1" s="1"/>
  <c r="K558" i="1" s="1"/>
  <c r="H552" i="1"/>
  <c r="I552" i="1" s="1"/>
  <c r="K552" i="1" s="1"/>
  <c r="H546" i="1"/>
  <c r="I546" i="1" s="1"/>
  <c r="K546" i="1" s="1"/>
  <c r="H542" i="1"/>
  <c r="I542" i="1" s="1"/>
  <c r="K542" i="1" s="1"/>
  <c r="H534" i="1"/>
  <c r="I534" i="1" s="1"/>
  <c r="K534" i="1" s="1"/>
  <c r="H529" i="1"/>
  <c r="I529" i="1" s="1"/>
  <c r="K529" i="1" s="1"/>
  <c r="H524" i="1"/>
  <c r="I524" i="1" s="1"/>
  <c r="K524" i="1" s="1"/>
  <c r="H516" i="1"/>
  <c r="I516" i="1" s="1"/>
  <c r="K516" i="1" s="1"/>
  <c r="H511" i="1"/>
  <c r="I511" i="1" s="1"/>
  <c r="K511" i="1" s="1"/>
  <c r="H506" i="1"/>
  <c r="I506" i="1" s="1"/>
  <c r="K506" i="1" s="1"/>
  <c r="H498" i="1"/>
  <c r="I498" i="1" s="1"/>
  <c r="K498" i="1" s="1"/>
  <c r="H493" i="1"/>
  <c r="I493" i="1" s="1"/>
  <c r="K493" i="1" s="1"/>
  <c r="H488" i="1"/>
  <c r="I488" i="1" s="1"/>
  <c r="K488" i="1" s="1"/>
  <c r="H480" i="1"/>
  <c r="I480" i="1" s="1"/>
  <c r="K480" i="1" s="1"/>
  <c r="H475" i="1"/>
  <c r="I475" i="1" s="1"/>
  <c r="K475" i="1" s="1"/>
  <c r="H472" i="1"/>
  <c r="I472" i="1" s="1"/>
  <c r="K472" i="1" s="1"/>
  <c r="H469" i="1"/>
  <c r="I469" i="1" s="1"/>
  <c r="K469" i="1" s="1"/>
  <c r="H466" i="1"/>
  <c r="I466" i="1" s="1"/>
  <c r="K466" i="1" s="1"/>
  <c r="H463" i="1"/>
  <c r="I463" i="1" s="1"/>
  <c r="K463" i="1" s="1"/>
  <c r="H460" i="1"/>
  <c r="I460" i="1" s="1"/>
  <c r="K460" i="1" s="1"/>
  <c r="H457" i="1"/>
  <c r="I457" i="1" s="1"/>
  <c r="K457" i="1" s="1"/>
  <c r="H454" i="1"/>
  <c r="I454" i="1" s="1"/>
  <c r="K454" i="1" s="1"/>
  <c r="H451" i="1"/>
  <c r="I451" i="1" s="1"/>
  <c r="K451" i="1" s="1"/>
  <c r="H448" i="1"/>
  <c r="I448" i="1" s="1"/>
  <c r="K448" i="1" s="1"/>
  <c r="H445" i="1"/>
  <c r="I445" i="1" s="1"/>
  <c r="K445" i="1" s="1"/>
  <c r="H442" i="1"/>
  <c r="I442" i="1" s="1"/>
  <c r="K442" i="1" s="1"/>
  <c r="H439" i="1"/>
  <c r="I439" i="1" s="1"/>
  <c r="K439" i="1" s="1"/>
  <c r="H436" i="1"/>
  <c r="I436" i="1" s="1"/>
  <c r="K436" i="1" s="1"/>
  <c r="H433" i="1"/>
  <c r="I433" i="1" s="1"/>
  <c r="K433" i="1" s="1"/>
  <c r="H430" i="1"/>
  <c r="I430" i="1" s="1"/>
  <c r="K430" i="1" s="1"/>
  <c r="H427" i="1"/>
  <c r="I427" i="1" s="1"/>
  <c r="K427" i="1" s="1"/>
  <c r="H424" i="1"/>
  <c r="I424" i="1" s="1"/>
  <c r="K424" i="1" s="1"/>
  <c r="H421" i="1"/>
  <c r="I421" i="1" s="1"/>
  <c r="K421" i="1" s="1"/>
  <c r="H418" i="1"/>
  <c r="I418" i="1" s="1"/>
  <c r="K418" i="1" s="1"/>
  <c r="H415" i="1"/>
  <c r="I415" i="1" s="1"/>
  <c r="K415" i="1" s="1"/>
  <c r="H412" i="1"/>
  <c r="I412" i="1" s="1"/>
  <c r="K412" i="1" s="1"/>
  <c r="H409" i="1"/>
  <c r="I409" i="1" s="1"/>
  <c r="K409" i="1" s="1"/>
  <c r="H406" i="1"/>
  <c r="I406" i="1" s="1"/>
  <c r="K406" i="1" s="1"/>
  <c r="H403" i="1"/>
  <c r="I403" i="1" s="1"/>
  <c r="K403" i="1" s="1"/>
  <c r="H400" i="1"/>
  <c r="I400" i="1" s="1"/>
  <c r="K400" i="1" s="1"/>
  <c r="O400" i="1" s="1"/>
  <c r="H397" i="1"/>
  <c r="I397" i="1" s="1"/>
  <c r="K397" i="1" s="1"/>
  <c r="H394" i="1"/>
  <c r="I394" i="1" s="1"/>
  <c r="K394" i="1" s="1"/>
  <c r="H391" i="1"/>
  <c r="I391" i="1" s="1"/>
  <c r="K391" i="1" s="1"/>
  <c r="H388" i="1"/>
  <c r="I388" i="1" s="1"/>
  <c r="K388" i="1" s="1"/>
  <c r="H385" i="1"/>
  <c r="I385" i="1" s="1"/>
  <c r="K385" i="1" s="1"/>
  <c r="H382" i="1"/>
  <c r="I382" i="1" s="1"/>
  <c r="K382" i="1" s="1"/>
  <c r="H379" i="1"/>
  <c r="I379" i="1" s="1"/>
  <c r="K379" i="1" s="1"/>
  <c r="H376" i="1"/>
  <c r="I376" i="1" s="1"/>
  <c r="K376" i="1" s="1"/>
  <c r="H373" i="1"/>
  <c r="I373" i="1" s="1"/>
  <c r="K373" i="1" s="1"/>
  <c r="O373" i="1" s="1"/>
  <c r="H370" i="1"/>
  <c r="I370" i="1" s="1"/>
  <c r="K370" i="1" s="1"/>
  <c r="H367" i="1"/>
  <c r="I367" i="1" s="1"/>
  <c r="K367" i="1" s="1"/>
  <c r="H364" i="1"/>
  <c r="I364" i="1" s="1"/>
  <c r="K364" i="1" s="1"/>
  <c r="H361" i="1"/>
  <c r="I361" i="1" s="1"/>
  <c r="K361" i="1" s="1"/>
  <c r="H358" i="1"/>
  <c r="I358" i="1" s="1"/>
  <c r="K358" i="1" s="1"/>
  <c r="H355" i="1"/>
  <c r="I355" i="1" s="1"/>
  <c r="K355" i="1" s="1"/>
  <c r="H352" i="1"/>
  <c r="I352" i="1" s="1"/>
  <c r="K352" i="1" s="1"/>
  <c r="H350" i="1"/>
  <c r="I350" i="1" s="1"/>
  <c r="K350" i="1" s="1"/>
  <c r="H347" i="1"/>
  <c r="I347" i="1" s="1"/>
  <c r="K347" i="1" s="1"/>
  <c r="H344" i="1"/>
  <c r="I344" i="1" s="1"/>
  <c r="K344" i="1" s="1"/>
  <c r="H341" i="1"/>
  <c r="I341" i="1" s="1"/>
  <c r="K341" i="1" s="1"/>
  <c r="H338" i="1"/>
  <c r="I338" i="1" s="1"/>
  <c r="K338" i="1" s="1"/>
  <c r="H335" i="1"/>
  <c r="I335" i="1" s="1"/>
  <c r="K335" i="1" s="1"/>
  <c r="H332" i="1"/>
  <c r="I332" i="1" s="1"/>
  <c r="K332" i="1" s="1"/>
  <c r="H329" i="1"/>
  <c r="I329" i="1" s="1"/>
  <c r="K329" i="1" s="1"/>
  <c r="H326" i="1"/>
  <c r="I326" i="1" s="1"/>
  <c r="K326" i="1" s="1"/>
  <c r="H323" i="1"/>
  <c r="I323" i="1" s="1"/>
  <c r="K323" i="1" s="1"/>
  <c r="H320" i="1"/>
  <c r="I320" i="1" s="1"/>
  <c r="K320" i="1" s="1"/>
  <c r="H317" i="1"/>
  <c r="I317" i="1" s="1"/>
  <c r="K317" i="1" s="1"/>
  <c r="H314" i="1"/>
  <c r="I314" i="1" s="1"/>
  <c r="K314" i="1" s="1"/>
  <c r="H311" i="1"/>
  <c r="I311" i="1" s="1"/>
  <c r="K311" i="1" s="1"/>
  <c r="H308" i="1"/>
  <c r="I308" i="1" s="1"/>
  <c r="K308" i="1" s="1"/>
  <c r="H305" i="1"/>
  <c r="I305" i="1" s="1"/>
  <c r="K305" i="1" s="1"/>
  <c r="H302" i="1"/>
  <c r="I302" i="1" s="1"/>
  <c r="K302" i="1" s="1"/>
  <c r="H299" i="1"/>
  <c r="I299" i="1" s="1"/>
  <c r="K299" i="1" s="1"/>
  <c r="H296" i="1"/>
  <c r="I296" i="1" s="1"/>
  <c r="K296" i="1" s="1"/>
  <c r="H293" i="1"/>
  <c r="I293" i="1" s="1"/>
  <c r="K293" i="1" s="1"/>
  <c r="H290" i="1"/>
  <c r="I290" i="1" s="1"/>
  <c r="K290" i="1" s="1"/>
  <c r="H287" i="1"/>
  <c r="I287" i="1" s="1"/>
  <c r="K287" i="1" s="1"/>
  <c r="H284" i="1"/>
  <c r="I284" i="1" s="1"/>
  <c r="K284" i="1" s="1"/>
  <c r="H281" i="1"/>
  <c r="I281" i="1" s="1"/>
  <c r="K281" i="1" s="1"/>
  <c r="H278" i="1"/>
  <c r="I278" i="1" s="1"/>
  <c r="K278" i="1" s="1"/>
  <c r="H275" i="1"/>
  <c r="I275" i="1" s="1"/>
  <c r="K275" i="1" s="1"/>
  <c r="H272" i="1"/>
  <c r="I272" i="1" s="1"/>
  <c r="K272" i="1" s="1"/>
  <c r="H269" i="1"/>
  <c r="I269" i="1" s="1"/>
  <c r="K269" i="1" s="1"/>
  <c r="H266" i="1"/>
  <c r="I266" i="1" s="1"/>
  <c r="K266" i="1" s="1"/>
  <c r="H263" i="1"/>
  <c r="I263" i="1" s="1"/>
  <c r="K263" i="1" s="1"/>
  <c r="H260" i="1"/>
  <c r="I260" i="1" s="1"/>
  <c r="K260" i="1" s="1"/>
  <c r="H257" i="1"/>
  <c r="I257" i="1" s="1"/>
  <c r="K257" i="1" s="1"/>
  <c r="H254" i="1"/>
  <c r="I254" i="1" s="1"/>
  <c r="K254" i="1" s="1"/>
  <c r="H251" i="1"/>
  <c r="I251" i="1" s="1"/>
  <c r="K251" i="1" s="1"/>
  <c r="H248" i="1"/>
  <c r="I248" i="1" s="1"/>
  <c r="K248" i="1" s="1"/>
  <c r="H245" i="1"/>
  <c r="I245" i="1" s="1"/>
  <c r="K245" i="1" s="1"/>
  <c r="H242" i="1"/>
  <c r="I242" i="1" s="1"/>
  <c r="K242" i="1" s="1"/>
  <c r="H239" i="1"/>
  <c r="I239" i="1" s="1"/>
  <c r="K239" i="1" s="1"/>
  <c r="H236" i="1"/>
  <c r="I236" i="1" s="1"/>
  <c r="K236" i="1" s="1"/>
  <c r="H233" i="1"/>
  <c r="I233" i="1" s="1"/>
  <c r="K233" i="1" s="1"/>
  <c r="H230" i="1"/>
  <c r="I230" i="1" s="1"/>
  <c r="K230" i="1" s="1"/>
  <c r="H227" i="1"/>
  <c r="I227" i="1" s="1"/>
  <c r="K227" i="1" s="1"/>
  <c r="H224" i="1"/>
  <c r="I224" i="1" s="1"/>
  <c r="K224" i="1" s="1"/>
  <c r="H221" i="1"/>
  <c r="I221" i="1" s="1"/>
  <c r="K221" i="1" s="1"/>
  <c r="H218" i="1"/>
  <c r="I218" i="1" s="1"/>
  <c r="K218" i="1" s="1"/>
  <c r="H215" i="1"/>
  <c r="I215" i="1" s="1"/>
  <c r="K215" i="1" s="1"/>
  <c r="H212" i="1"/>
  <c r="I212" i="1" s="1"/>
  <c r="K212" i="1" s="1"/>
  <c r="H209" i="1"/>
  <c r="I209" i="1" s="1"/>
  <c r="K209" i="1" s="1"/>
  <c r="H206" i="1"/>
  <c r="I206" i="1" s="1"/>
  <c r="K206" i="1" s="1"/>
  <c r="H203" i="1"/>
  <c r="I203" i="1" s="1"/>
  <c r="K203" i="1" s="1"/>
  <c r="H200" i="1"/>
  <c r="I200" i="1" s="1"/>
  <c r="K200" i="1" s="1"/>
  <c r="H197" i="1"/>
  <c r="I197" i="1" s="1"/>
  <c r="K197" i="1" s="1"/>
  <c r="H194" i="1"/>
  <c r="I194" i="1" s="1"/>
  <c r="K194" i="1" s="1"/>
  <c r="H191" i="1"/>
  <c r="I191" i="1" s="1"/>
  <c r="K191" i="1" s="1"/>
  <c r="H188" i="1"/>
  <c r="I188" i="1" s="1"/>
  <c r="K188" i="1" s="1"/>
  <c r="H185" i="1"/>
  <c r="I185" i="1" s="1"/>
  <c r="K185" i="1" s="1"/>
  <c r="H182" i="1"/>
  <c r="I182" i="1" s="1"/>
  <c r="K182" i="1" s="1"/>
  <c r="H179" i="1"/>
  <c r="I179" i="1" s="1"/>
  <c r="K179" i="1" s="1"/>
  <c r="H176" i="1"/>
  <c r="I176" i="1" s="1"/>
  <c r="K176" i="1" s="1"/>
  <c r="H173" i="1"/>
  <c r="I173" i="1" s="1"/>
  <c r="K173" i="1" s="1"/>
  <c r="H170" i="1"/>
  <c r="I170" i="1" s="1"/>
  <c r="K170" i="1" s="1"/>
  <c r="H954" i="1"/>
  <c r="I954" i="1" s="1"/>
  <c r="K954" i="1" s="1"/>
  <c r="H900" i="1"/>
  <c r="I900" i="1" s="1"/>
  <c r="K900" i="1" s="1"/>
  <c r="H848" i="1"/>
  <c r="H830" i="1"/>
  <c r="I830" i="1" s="1"/>
  <c r="K830" i="1" s="1"/>
  <c r="H812" i="1"/>
  <c r="I812" i="1" s="1"/>
  <c r="K812" i="1" s="1"/>
  <c r="H794" i="1"/>
  <c r="I794" i="1" s="1"/>
  <c r="K794" i="1" s="1"/>
  <c r="H776" i="1"/>
  <c r="I776" i="1" s="1"/>
  <c r="K776" i="1" s="1"/>
  <c r="H758" i="1"/>
  <c r="I758" i="1" s="1"/>
  <c r="K758" i="1" s="1"/>
  <c r="H740" i="1"/>
  <c r="I740" i="1" s="1"/>
  <c r="K740" i="1" s="1"/>
  <c r="H722" i="1"/>
  <c r="I722" i="1" s="1"/>
  <c r="K722" i="1" s="1"/>
  <c r="H704" i="1"/>
  <c r="H686" i="1"/>
  <c r="I686" i="1" s="1"/>
  <c r="K686" i="1" s="1"/>
  <c r="H668" i="1"/>
  <c r="I668" i="1" s="1"/>
  <c r="K668" i="1" s="1"/>
  <c r="H650" i="1"/>
  <c r="I650" i="1" s="1"/>
  <c r="K650" i="1" s="1"/>
  <c r="H632" i="1"/>
  <c r="I632" i="1" s="1"/>
  <c r="K632" i="1" s="1"/>
  <c r="H614" i="1"/>
  <c r="I614" i="1" s="1"/>
  <c r="K614" i="1" s="1"/>
  <c r="H587" i="1"/>
  <c r="I587" i="1" s="1"/>
  <c r="K587" i="1" s="1"/>
  <c r="H537" i="1"/>
  <c r="I537" i="1" s="1"/>
  <c r="K537" i="1" s="1"/>
  <c r="H532" i="1"/>
  <c r="I532" i="1" s="1"/>
  <c r="K532" i="1" s="1"/>
  <c r="H527" i="1"/>
  <c r="I527" i="1" s="1"/>
  <c r="K527" i="1" s="1"/>
  <c r="H519" i="1"/>
  <c r="I519" i="1" s="1"/>
  <c r="K519" i="1" s="1"/>
  <c r="H514" i="1"/>
  <c r="I514" i="1" s="1"/>
  <c r="K514" i="1" s="1"/>
  <c r="H509" i="1"/>
  <c r="I509" i="1" s="1"/>
  <c r="K509" i="1" s="1"/>
  <c r="H501" i="1"/>
  <c r="I501" i="1" s="1"/>
  <c r="K501" i="1" s="1"/>
  <c r="H496" i="1"/>
  <c r="I496" i="1" s="1"/>
  <c r="K496" i="1" s="1"/>
  <c r="H491" i="1"/>
  <c r="I491" i="1" s="1"/>
  <c r="K491" i="1" s="1"/>
  <c r="H483" i="1"/>
  <c r="I483" i="1" s="1"/>
  <c r="K483" i="1" s="1"/>
  <c r="H478" i="1"/>
  <c r="I478" i="1" s="1"/>
  <c r="K478" i="1" s="1"/>
  <c r="H2277" i="1"/>
  <c r="I2277" i="1" s="1"/>
  <c r="K2277" i="1" s="1"/>
  <c r="H1948" i="1"/>
  <c r="I1948" i="1" s="1"/>
  <c r="K1948" i="1" s="1"/>
  <c r="H1249" i="1"/>
  <c r="I1249" i="1" s="1"/>
  <c r="K1249" i="1" s="1"/>
  <c r="H945" i="1"/>
  <c r="I945" i="1" s="1"/>
  <c r="K945" i="1" s="1"/>
  <c r="H891" i="1"/>
  <c r="I891" i="1" s="1"/>
  <c r="K891" i="1" s="1"/>
  <c r="H851" i="1"/>
  <c r="I851" i="1" s="1"/>
  <c r="K851" i="1" s="1"/>
  <c r="H833" i="1"/>
  <c r="H815" i="1"/>
  <c r="I815" i="1" s="1"/>
  <c r="K815" i="1" s="1"/>
  <c r="H797" i="1"/>
  <c r="I797" i="1" s="1"/>
  <c r="K797" i="1" s="1"/>
  <c r="H779" i="1"/>
  <c r="I779" i="1" s="1"/>
  <c r="K779" i="1" s="1"/>
  <c r="H761" i="1"/>
  <c r="I761" i="1" s="1"/>
  <c r="K761" i="1" s="1"/>
  <c r="H743" i="1"/>
  <c r="I743" i="1" s="1"/>
  <c r="K743" i="1" s="1"/>
  <c r="H725" i="1"/>
  <c r="I725" i="1" s="1"/>
  <c r="K725" i="1" s="1"/>
  <c r="H707" i="1"/>
  <c r="I707" i="1" s="1"/>
  <c r="K707" i="1" s="1"/>
  <c r="H689" i="1"/>
  <c r="H671" i="1"/>
  <c r="I671" i="1" s="1"/>
  <c r="K671" i="1" s="1"/>
  <c r="H569" i="1"/>
  <c r="I569" i="1" s="1"/>
  <c r="K569" i="1" s="1"/>
  <c r="H557" i="1"/>
  <c r="I557" i="1" s="1"/>
  <c r="K557" i="1" s="1"/>
  <c r="H545" i="1"/>
  <c r="I545" i="1" s="1"/>
  <c r="K545" i="1" s="1"/>
  <c r="H512" i="1"/>
  <c r="I512" i="1" s="1"/>
  <c r="K512" i="1" s="1"/>
  <c r="H504" i="1"/>
  <c r="I504" i="1" s="1"/>
  <c r="K504" i="1" s="1"/>
  <c r="H464" i="1"/>
  <c r="I464" i="1" s="1"/>
  <c r="K464" i="1" s="1"/>
  <c r="H653" i="1"/>
  <c r="I653" i="1" s="1"/>
  <c r="K653" i="1" s="1"/>
  <c r="H499" i="1"/>
  <c r="I499" i="1" s="1"/>
  <c r="K499" i="1" s="1"/>
  <c r="H467" i="1"/>
  <c r="I467" i="1" s="1"/>
  <c r="K467" i="1" s="1"/>
  <c r="H449" i="1"/>
  <c r="I449" i="1" s="1"/>
  <c r="K449" i="1" s="1"/>
  <c r="H431" i="1"/>
  <c r="I431" i="1" s="1"/>
  <c r="K431" i="1" s="1"/>
  <c r="H413" i="1"/>
  <c r="I413" i="1" s="1"/>
  <c r="K413" i="1" s="1"/>
  <c r="H395" i="1"/>
  <c r="I395" i="1" s="1"/>
  <c r="K395" i="1" s="1"/>
  <c r="H377" i="1"/>
  <c r="I377" i="1" s="1"/>
  <c r="K377" i="1" s="1"/>
  <c r="H359" i="1"/>
  <c r="I359" i="1" s="1"/>
  <c r="K359" i="1" s="1"/>
  <c r="H342" i="1"/>
  <c r="H324" i="1"/>
  <c r="I324" i="1" s="1"/>
  <c r="K324" i="1" s="1"/>
  <c r="H306" i="1"/>
  <c r="I306" i="1" s="1"/>
  <c r="K306" i="1" s="1"/>
  <c r="H288" i="1"/>
  <c r="I288" i="1" s="1"/>
  <c r="K288" i="1" s="1"/>
  <c r="H270" i="1"/>
  <c r="I270" i="1" s="1"/>
  <c r="K270" i="1" s="1"/>
  <c r="H252" i="1"/>
  <c r="I252" i="1" s="1"/>
  <c r="K252" i="1" s="1"/>
  <c r="H234" i="1"/>
  <c r="I234" i="1" s="1"/>
  <c r="K234" i="1" s="1"/>
  <c r="H216" i="1"/>
  <c r="I216" i="1" s="1"/>
  <c r="K216" i="1" s="1"/>
  <c r="H207" i="1"/>
  <c r="I207" i="1" s="1"/>
  <c r="K207" i="1" s="1"/>
  <c r="H167" i="1"/>
  <c r="I167" i="1" s="1"/>
  <c r="K167" i="1" s="1"/>
  <c r="H162" i="1"/>
  <c r="I162" i="1" s="1"/>
  <c r="K162" i="1" s="1"/>
  <c r="H154" i="1"/>
  <c r="I154" i="1" s="1"/>
  <c r="K154" i="1" s="1"/>
  <c r="H149" i="1"/>
  <c r="I149" i="1" s="1"/>
  <c r="K149" i="1" s="1"/>
  <c r="H144" i="1"/>
  <c r="I144" i="1" s="1"/>
  <c r="K144" i="1" s="1"/>
  <c r="H136" i="1"/>
  <c r="I136" i="1" s="1"/>
  <c r="K136" i="1" s="1"/>
  <c r="H131" i="1"/>
  <c r="I131" i="1" s="1"/>
  <c r="K131" i="1" s="1"/>
  <c r="H126" i="1"/>
  <c r="I126" i="1" s="1"/>
  <c r="K126" i="1" s="1"/>
  <c r="H118" i="1"/>
  <c r="I118" i="1" s="1"/>
  <c r="K118" i="1" s="1"/>
  <c r="H113" i="1"/>
  <c r="I113" i="1" s="1"/>
  <c r="K113" i="1" s="1"/>
  <c r="H108" i="1"/>
  <c r="I108" i="1" s="1"/>
  <c r="K108" i="1" s="1"/>
  <c r="H100" i="1"/>
  <c r="I100" i="1" s="1"/>
  <c r="K100" i="1" s="1"/>
  <c r="H95" i="1"/>
  <c r="I95" i="1" s="1"/>
  <c r="K95" i="1" s="1"/>
  <c r="H90" i="1"/>
  <c r="I90" i="1" s="1"/>
  <c r="K90" i="1" s="1"/>
  <c r="H82" i="1"/>
  <c r="I82" i="1" s="1"/>
  <c r="K82" i="1" s="1"/>
  <c r="H77" i="1"/>
  <c r="I77" i="1" s="1"/>
  <c r="K77" i="1" s="1"/>
  <c r="H74" i="1"/>
  <c r="I74" i="1" s="1"/>
  <c r="K74" i="1" s="1"/>
  <c r="H71" i="1"/>
  <c r="I71" i="1" s="1"/>
  <c r="K71" i="1" s="1"/>
  <c r="H68" i="1"/>
  <c r="I68" i="1" s="1"/>
  <c r="K68" i="1" s="1"/>
  <c r="H65" i="1"/>
  <c r="I65" i="1" s="1"/>
  <c r="K65" i="1" s="1"/>
  <c r="H62" i="1"/>
  <c r="I62" i="1" s="1"/>
  <c r="K62" i="1" s="1"/>
  <c r="H59" i="1"/>
  <c r="I59" i="1" s="1"/>
  <c r="K59" i="1" s="1"/>
  <c r="H56" i="1"/>
  <c r="I56" i="1" s="1"/>
  <c r="K56" i="1" s="1"/>
  <c r="H53" i="1"/>
  <c r="I53" i="1" s="1"/>
  <c r="K53" i="1" s="1"/>
  <c r="H50" i="1"/>
  <c r="I50" i="1" s="1"/>
  <c r="K50" i="1" s="1"/>
  <c r="H47" i="1"/>
  <c r="I47" i="1" s="1"/>
  <c r="K47" i="1" s="1"/>
  <c r="H44" i="1"/>
  <c r="I44" i="1" s="1"/>
  <c r="K44" i="1" s="1"/>
  <c r="H41" i="1"/>
  <c r="I41" i="1" s="1"/>
  <c r="K41" i="1" s="1"/>
  <c r="H38" i="1"/>
  <c r="I38" i="1" s="1"/>
  <c r="K38" i="1" s="1"/>
  <c r="H35" i="1"/>
  <c r="I35" i="1" s="1"/>
  <c r="K35" i="1" s="1"/>
  <c r="H32" i="1"/>
  <c r="I32" i="1" s="1"/>
  <c r="K32" i="1" s="1"/>
  <c r="H617" i="1"/>
  <c r="I617" i="1" s="1"/>
  <c r="K617" i="1" s="1"/>
  <c r="H517" i="1"/>
  <c r="I517" i="1" s="1"/>
  <c r="K517" i="1" s="1"/>
  <c r="H461" i="1"/>
  <c r="I461" i="1" s="1"/>
  <c r="K461" i="1" s="1"/>
  <c r="H443" i="1"/>
  <c r="I443" i="1" s="1"/>
  <c r="K443" i="1" s="1"/>
  <c r="H425" i="1"/>
  <c r="I425" i="1" s="1"/>
  <c r="K425" i="1" s="1"/>
  <c r="H407" i="1"/>
  <c r="I407" i="1" s="1"/>
  <c r="K407" i="1" s="1"/>
  <c r="H389" i="1"/>
  <c r="I389" i="1" s="1"/>
  <c r="K389" i="1" s="1"/>
  <c r="H371" i="1"/>
  <c r="I371" i="1" s="1"/>
  <c r="K371" i="1" s="1"/>
  <c r="H353" i="1"/>
  <c r="I353" i="1" s="1"/>
  <c r="K353" i="1" s="1"/>
  <c r="H336" i="1"/>
  <c r="I336" i="1" s="1"/>
  <c r="K336" i="1" s="1"/>
  <c r="H318" i="1"/>
  <c r="I318" i="1" s="1"/>
  <c r="K318" i="1" s="1"/>
  <c r="H300" i="1"/>
  <c r="I300" i="1" s="1"/>
  <c r="K300" i="1" s="1"/>
  <c r="H282" i="1"/>
  <c r="I282" i="1" s="1"/>
  <c r="K282" i="1" s="1"/>
  <c r="H264" i="1"/>
  <c r="I264" i="1" s="1"/>
  <c r="K264" i="1" s="1"/>
  <c r="H246" i="1"/>
  <c r="I246" i="1" s="1"/>
  <c r="K246" i="1" s="1"/>
  <c r="H228" i="1"/>
  <c r="I228" i="1" s="1"/>
  <c r="K228" i="1" s="1"/>
  <c r="H195" i="1"/>
  <c r="H189" i="1"/>
  <c r="I189" i="1" s="1"/>
  <c r="K189" i="1" s="1"/>
  <c r="H183" i="1"/>
  <c r="I183" i="1" s="1"/>
  <c r="K183" i="1" s="1"/>
  <c r="H177" i="1"/>
  <c r="I177" i="1" s="1"/>
  <c r="K177" i="1" s="1"/>
  <c r="H171" i="1"/>
  <c r="I171" i="1" s="1"/>
  <c r="K171" i="1" s="1"/>
  <c r="H166" i="1"/>
  <c r="I166" i="1" s="1"/>
  <c r="K166" i="1" s="1"/>
  <c r="H161" i="1"/>
  <c r="I161" i="1" s="1"/>
  <c r="K161" i="1" s="1"/>
  <c r="H156" i="1"/>
  <c r="H148" i="1"/>
  <c r="I148" i="1" s="1"/>
  <c r="K148" i="1" s="1"/>
  <c r="H143" i="1"/>
  <c r="I143" i="1" s="1"/>
  <c r="K143" i="1" s="1"/>
  <c r="H138" i="1"/>
  <c r="I138" i="1" s="1"/>
  <c r="K138" i="1" s="1"/>
  <c r="H130" i="1"/>
  <c r="I130" i="1" s="1"/>
  <c r="K130" i="1" s="1"/>
  <c r="H125" i="1"/>
  <c r="I125" i="1" s="1"/>
  <c r="K125" i="1" s="1"/>
  <c r="H120" i="1"/>
  <c r="I120" i="1" s="1"/>
  <c r="K120" i="1" s="1"/>
  <c r="H112" i="1"/>
  <c r="I112" i="1" s="1"/>
  <c r="K112" i="1" s="1"/>
  <c r="H107" i="1"/>
  <c r="I107" i="1" s="1"/>
  <c r="K107" i="1" s="1"/>
  <c r="H102" i="1"/>
  <c r="I102" i="1" s="1"/>
  <c r="K102" i="1" s="1"/>
  <c r="H94" i="1"/>
  <c r="I94" i="1" s="1"/>
  <c r="K94" i="1" s="1"/>
  <c r="H89" i="1"/>
  <c r="I89" i="1" s="1"/>
  <c r="K89" i="1" s="1"/>
  <c r="H84" i="1"/>
  <c r="I84" i="1" s="1"/>
  <c r="K84" i="1" s="1"/>
  <c r="H76" i="1"/>
  <c r="I76" i="1" s="1"/>
  <c r="K76" i="1" s="1"/>
  <c r="H73" i="1"/>
  <c r="I73" i="1" s="1"/>
  <c r="K73" i="1" s="1"/>
  <c r="H70" i="1"/>
  <c r="I70" i="1" s="1"/>
  <c r="K70" i="1" s="1"/>
  <c r="H67" i="1"/>
  <c r="I67" i="1" s="1"/>
  <c r="K67" i="1" s="1"/>
  <c r="H64" i="1"/>
  <c r="I64" i="1" s="1"/>
  <c r="K64" i="1" s="1"/>
  <c r="H61" i="1"/>
  <c r="I61" i="1" s="1"/>
  <c r="K61" i="1" s="1"/>
  <c r="H58" i="1"/>
  <c r="I58" i="1" s="1"/>
  <c r="K58" i="1" s="1"/>
  <c r="H55" i="1"/>
  <c r="I55" i="1" s="1"/>
  <c r="K55" i="1" s="1"/>
  <c r="H52" i="1"/>
  <c r="I52" i="1" s="1"/>
  <c r="K52" i="1" s="1"/>
  <c r="H49" i="1"/>
  <c r="I49" i="1" s="1"/>
  <c r="K49" i="1" s="1"/>
  <c r="H46" i="1"/>
  <c r="I46" i="1" s="1"/>
  <c r="K46" i="1" s="1"/>
  <c r="H43" i="1"/>
  <c r="I43" i="1" s="1"/>
  <c r="K43" i="1" s="1"/>
  <c r="H40" i="1"/>
  <c r="I40" i="1" s="1"/>
  <c r="K40" i="1" s="1"/>
  <c r="H37" i="1"/>
  <c r="I37" i="1" s="1"/>
  <c r="K37" i="1" s="1"/>
  <c r="H34" i="1"/>
  <c r="I34" i="1" s="1"/>
  <c r="K34" i="1" s="1"/>
  <c r="H31" i="1"/>
  <c r="I31" i="1" s="1"/>
  <c r="K31" i="1" s="1"/>
  <c r="H36" i="1"/>
  <c r="I36" i="1" s="1"/>
  <c r="K36" i="1" s="1"/>
  <c r="H45" i="1"/>
  <c r="I45" i="1" s="1"/>
  <c r="K45" i="1" s="1"/>
  <c r="H54" i="1"/>
  <c r="I54" i="1" s="1"/>
  <c r="K54" i="1" s="1"/>
  <c r="H63" i="1"/>
  <c r="I63" i="1" s="1"/>
  <c r="K63" i="1" s="1"/>
  <c r="H72" i="1"/>
  <c r="I72" i="1" s="1"/>
  <c r="K72" i="1" s="1"/>
  <c r="H83" i="1"/>
  <c r="I83" i="1" s="1"/>
  <c r="K83" i="1" s="1"/>
  <c r="H87" i="1"/>
  <c r="I87" i="1" s="1"/>
  <c r="K87" i="1" s="1"/>
  <c r="H96" i="1"/>
  <c r="I96" i="1" s="1"/>
  <c r="K96" i="1" s="1"/>
  <c r="H98" i="1"/>
  <c r="I98" i="1" s="1"/>
  <c r="K98" i="1" s="1"/>
  <c r="H109" i="1"/>
  <c r="I109" i="1" s="1"/>
  <c r="K109" i="1" s="1"/>
  <c r="H122" i="1"/>
  <c r="I122" i="1" s="1"/>
  <c r="K122" i="1" s="1"/>
  <c r="H124" i="1"/>
  <c r="I124" i="1" s="1"/>
  <c r="K124" i="1" s="1"/>
  <c r="H128" i="1"/>
  <c r="I128" i="1" s="1"/>
  <c r="K128" i="1" s="1"/>
  <c r="H137" i="1"/>
  <c r="I137" i="1" s="1"/>
  <c r="K137" i="1" s="1"/>
  <c r="H141" i="1"/>
  <c r="I141" i="1" s="1"/>
  <c r="K141" i="1" s="1"/>
  <c r="H150" i="1"/>
  <c r="I150" i="1" s="1"/>
  <c r="K150" i="1" s="1"/>
  <c r="H152" i="1"/>
  <c r="I152" i="1" s="1"/>
  <c r="K152" i="1" s="1"/>
  <c r="H163" i="1"/>
  <c r="I163" i="1" s="1"/>
  <c r="K163" i="1" s="1"/>
  <c r="H175" i="1"/>
  <c r="I175" i="1" s="1"/>
  <c r="K175" i="1" s="1"/>
  <c r="O175" i="1" s="1"/>
  <c r="H178" i="1"/>
  <c r="I178" i="1" s="1"/>
  <c r="K178" i="1" s="1"/>
  <c r="H186" i="1"/>
  <c r="I186" i="1" s="1"/>
  <c r="K186" i="1" s="1"/>
  <c r="H210" i="1"/>
  <c r="I210" i="1" s="1"/>
  <c r="K210" i="1" s="1"/>
  <c r="H213" i="1"/>
  <c r="I213" i="1" s="1"/>
  <c r="K213" i="1" s="1"/>
  <c r="I247" i="1"/>
  <c r="K247" i="1" s="1"/>
  <c r="H255" i="1"/>
  <c r="I255" i="1" s="1"/>
  <c r="K255" i="1" s="1"/>
  <c r="H267" i="1"/>
  <c r="I267" i="1" s="1"/>
  <c r="K267" i="1" s="1"/>
  <c r="H309" i="1"/>
  <c r="I309" i="1" s="1"/>
  <c r="K309" i="1" s="1"/>
  <c r="H321" i="1"/>
  <c r="I321" i="1" s="1"/>
  <c r="K321" i="1" s="1"/>
  <c r="I342" i="1"/>
  <c r="K342" i="1" s="1"/>
  <c r="H362" i="1"/>
  <c r="I362" i="1" s="1"/>
  <c r="K362" i="1" s="1"/>
  <c r="H374" i="1"/>
  <c r="I374" i="1" s="1"/>
  <c r="K374" i="1" s="1"/>
  <c r="H416" i="1"/>
  <c r="I416" i="1" s="1"/>
  <c r="K416" i="1" s="1"/>
  <c r="H428" i="1"/>
  <c r="I428" i="1" s="1"/>
  <c r="K428" i="1" s="1"/>
  <c r="H563" i="1"/>
  <c r="I563" i="1" s="1"/>
  <c r="K563" i="1" s="1"/>
  <c r="H279" i="1"/>
  <c r="I279" i="1" s="1"/>
  <c r="K279" i="1" s="1"/>
  <c r="H28" i="1"/>
  <c r="I28" i="1" s="1"/>
  <c r="K28" i="1" s="1"/>
  <c r="H79" i="1"/>
  <c r="I79" i="1" s="1"/>
  <c r="K79" i="1" s="1"/>
  <c r="H81" i="1"/>
  <c r="I81" i="1" s="1"/>
  <c r="K81" i="1" s="1"/>
  <c r="H103" i="1"/>
  <c r="I103" i="1" s="1"/>
  <c r="K103" i="1" s="1"/>
  <c r="H111" i="1"/>
  <c r="I111" i="1" s="1"/>
  <c r="K111" i="1" s="1"/>
  <c r="H133" i="1"/>
  <c r="I133" i="1" s="1"/>
  <c r="K133" i="1" s="1"/>
  <c r="H135" i="1"/>
  <c r="I135" i="1" s="1"/>
  <c r="K135" i="1" s="1"/>
  <c r="H157" i="1"/>
  <c r="I157" i="1" s="1"/>
  <c r="K157" i="1" s="1"/>
  <c r="H165" i="1"/>
  <c r="I165" i="1" s="1"/>
  <c r="K165" i="1" s="1"/>
  <c r="H181" i="1"/>
  <c r="I181" i="1" s="1"/>
  <c r="K181" i="1" s="1"/>
  <c r="H184" i="1"/>
  <c r="I184" i="1" s="1"/>
  <c r="K184" i="1" s="1"/>
  <c r="H192" i="1"/>
  <c r="I192" i="1" s="1"/>
  <c r="K192" i="1" s="1"/>
  <c r="I195" i="1"/>
  <c r="K195" i="1" s="1"/>
  <c r="H201" i="1"/>
  <c r="I201" i="1" s="1"/>
  <c r="K201" i="1" s="1"/>
  <c r="H204" i="1"/>
  <c r="I204" i="1" s="1"/>
  <c r="K204" i="1" s="1"/>
  <c r="H222" i="1"/>
  <c r="I222" i="1" s="1"/>
  <c r="K222" i="1" s="1"/>
  <c r="H243" i="1"/>
  <c r="I243" i="1" s="1"/>
  <c r="K243" i="1" s="1"/>
  <c r="H276" i="1"/>
  <c r="I276" i="1" s="1"/>
  <c r="K276" i="1" s="1"/>
  <c r="H297" i="1"/>
  <c r="I297" i="1" s="1"/>
  <c r="K297" i="1" s="1"/>
  <c r="H330" i="1"/>
  <c r="I330" i="1" s="1"/>
  <c r="K330" i="1" s="1"/>
  <c r="I343" i="1"/>
  <c r="K343" i="1" s="1"/>
  <c r="H383" i="1"/>
  <c r="I383" i="1" s="1"/>
  <c r="K383" i="1" s="1"/>
  <c r="H404" i="1"/>
  <c r="I404" i="1" s="1"/>
  <c r="K404" i="1" s="1"/>
  <c r="H437" i="1"/>
  <c r="I437" i="1" s="1"/>
  <c r="K437" i="1" s="1"/>
  <c r="H458" i="1"/>
  <c r="I458" i="1" s="1"/>
  <c r="K458" i="1" s="1"/>
  <c r="H476" i="1"/>
  <c r="I476" i="1" s="1"/>
  <c r="K476" i="1" s="1"/>
  <c r="H481" i="1"/>
  <c r="I481" i="1" s="1"/>
  <c r="K481" i="1" s="1"/>
  <c r="H486" i="1"/>
  <c r="I486" i="1" s="1"/>
  <c r="K486" i="1" s="1"/>
  <c r="H530" i="1"/>
  <c r="I530" i="1" s="1"/>
  <c r="K530" i="1" s="1"/>
  <c r="H535" i="1"/>
  <c r="I535" i="1" s="1"/>
  <c r="K535" i="1" s="1"/>
  <c r="H540" i="1"/>
  <c r="I540" i="1" s="1"/>
  <c r="K540" i="1" s="1"/>
  <c r="H93" i="1"/>
  <c r="I93" i="1" s="1"/>
  <c r="K93" i="1" s="1"/>
  <c r="H117" i="1"/>
  <c r="I117" i="1" s="1"/>
  <c r="K117" i="1" s="1"/>
  <c r="H169" i="1"/>
  <c r="I169" i="1" s="1"/>
  <c r="K169" i="1" s="1"/>
  <c r="H180" i="1"/>
  <c r="I180" i="1" s="1"/>
  <c r="K180" i="1" s="1"/>
  <c r="H16" i="1"/>
  <c r="I16" i="1" s="1"/>
  <c r="K16" i="1" s="1"/>
  <c r="H57" i="1"/>
  <c r="I57" i="1" s="1"/>
  <c r="K57" i="1" s="1"/>
  <c r="H66" i="1"/>
  <c r="I66" i="1" s="1"/>
  <c r="K66" i="1" s="1"/>
  <c r="H75" i="1"/>
  <c r="I75" i="1" s="1"/>
  <c r="K75" i="1" s="1"/>
  <c r="H92" i="1"/>
  <c r="I92" i="1" s="1"/>
  <c r="K92" i="1" s="1"/>
  <c r="H101" i="1"/>
  <c r="I101" i="1" s="1"/>
  <c r="K101" i="1" s="1"/>
  <c r="H105" i="1"/>
  <c r="I105" i="1" s="1"/>
  <c r="K105" i="1" s="1"/>
  <c r="H114" i="1"/>
  <c r="I114" i="1" s="1"/>
  <c r="K114" i="1" s="1"/>
  <c r="H127" i="1"/>
  <c r="I127" i="1" s="1"/>
  <c r="K127" i="1" s="1"/>
  <c r="H140" i="1"/>
  <c r="I140" i="1" s="1"/>
  <c r="K140" i="1" s="1"/>
  <c r="H198" i="1"/>
  <c r="I198" i="1" s="1"/>
  <c r="K198" i="1" s="1"/>
  <c r="I223" i="1"/>
  <c r="K223" i="1" s="1"/>
  <c r="H273" i="1"/>
  <c r="I273" i="1" s="1"/>
  <c r="K273" i="1" s="1"/>
  <c r="H285" i="1"/>
  <c r="I285" i="1" s="1"/>
  <c r="K285" i="1" s="1"/>
  <c r="H339" i="1"/>
  <c r="I339" i="1" s="1"/>
  <c r="K339" i="1" s="1"/>
  <c r="H380" i="1"/>
  <c r="I380" i="1" s="1"/>
  <c r="K380" i="1" s="1"/>
  <c r="H392" i="1"/>
  <c r="I392" i="1" s="1"/>
  <c r="K392" i="1" s="1"/>
  <c r="H434" i="1"/>
  <c r="I434" i="1" s="1"/>
  <c r="K434" i="1" s="1"/>
  <c r="I438" i="1"/>
  <c r="K438" i="1" s="1"/>
  <c r="H446" i="1"/>
  <c r="I446" i="1" s="1"/>
  <c r="K446" i="1" s="1"/>
  <c r="I459" i="1"/>
  <c r="K459" i="1" s="1"/>
  <c r="H584" i="1"/>
  <c r="I584" i="1" s="1"/>
  <c r="K584" i="1" s="1"/>
  <c r="H312" i="1"/>
  <c r="I312" i="1" s="1"/>
  <c r="K312" i="1" s="1"/>
  <c r="H13" i="1"/>
  <c r="I13" i="1" s="1"/>
  <c r="K13" i="1" s="1"/>
  <c r="H19" i="1"/>
  <c r="I19" i="1" s="1"/>
  <c r="K19" i="1" s="1"/>
  <c r="H22" i="1"/>
  <c r="I22" i="1" s="1"/>
  <c r="K22" i="1" s="1"/>
  <c r="H25" i="1"/>
  <c r="I25" i="1" s="1"/>
  <c r="K25" i="1" s="1"/>
  <c r="H30" i="1"/>
  <c r="I30" i="1" s="1"/>
  <c r="K30" i="1" s="1"/>
  <c r="H39" i="1"/>
  <c r="I39" i="1" s="1"/>
  <c r="K39" i="1" s="1"/>
  <c r="H48" i="1"/>
  <c r="I48" i="1" s="1"/>
  <c r="K48" i="1" s="1"/>
  <c r="H86" i="1"/>
  <c r="I86" i="1" s="1"/>
  <c r="K86" i="1" s="1"/>
  <c r="H88" i="1"/>
  <c r="I88" i="1" s="1"/>
  <c r="K88" i="1" s="1"/>
  <c r="H116" i="1"/>
  <c r="I116" i="1" s="1"/>
  <c r="K116" i="1" s="1"/>
  <c r="H142" i="1"/>
  <c r="I142" i="1" s="1"/>
  <c r="K142" i="1" s="1"/>
  <c r="H146" i="1"/>
  <c r="I146" i="1" s="1"/>
  <c r="K146" i="1" s="1"/>
  <c r="H155" i="1"/>
  <c r="I155" i="1" s="1"/>
  <c r="K155" i="1" s="1"/>
  <c r="H159" i="1"/>
  <c r="I159" i="1" s="1"/>
  <c r="K159" i="1" s="1"/>
  <c r="H168" i="1"/>
  <c r="I168" i="1" s="1"/>
  <c r="K168" i="1" s="1"/>
  <c r="H187" i="1"/>
  <c r="I187" i="1" s="1"/>
  <c r="K187" i="1" s="1"/>
  <c r="H190" i="1"/>
  <c r="I190" i="1" s="1"/>
  <c r="K190" i="1" s="1"/>
  <c r="H219" i="1"/>
  <c r="I219" i="1" s="1"/>
  <c r="K219" i="1" s="1"/>
  <c r="H231" i="1"/>
  <c r="I231" i="1" s="1"/>
  <c r="K231" i="1" s="1"/>
  <c r="I265" i="1"/>
  <c r="K265" i="1" s="1"/>
  <c r="H327" i="1"/>
  <c r="I327" i="1" s="1"/>
  <c r="K327" i="1" s="1"/>
  <c r="H15" i="1"/>
  <c r="I15" i="1" s="1"/>
  <c r="K15" i="1" s="1"/>
  <c r="H18" i="1"/>
  <c r="I18" i="1" s="1"/>
  <c r="K18" i="1" s="1"/>
  <c r="H21" i="1"/>
  <c r="I21" i="1" s="1"/>
  <c r="K21" i="1" s="1"/>
  <c r="H24" i="1"/>
  <c r="I24" i="1" s="1"/>
  <c r="K24" i="1" s="1"/>
  <c r="H27" i="1"/>
  <c r="I27" i="1" s="1"/>
  <c r="K27" i="1" s="1"/>
  <c r="H97" i="1"/>
  <c r="I97" i="1" s="1"/>
  <c r="K97" i="1" s="1"/>
  <c r="H99" i="1"/>
  <c r="I99" i="1" s="1"/>
  <c r="K99" i="1" s="1"/>
  <c r="H121" i="1"/>
  <c r="I121" i="1" s="1"/>
  <c r="K121" i="1" s="1"/>
  <c r="H129" i="1"/>
  <c r="I129" i="1" s="1"/>
  <c r="K129" i="1" s="1"/>
  <c r="H151" i="1"/>
  <c r="I151" i="1" s="1"/>
  <c r="K151" i="1" s="1"/>
  <c r="H153" i="1"/>
  <c r="I153" i="1" s="1"/>
  <c r="K153" i="1" s="1"/>
  <c r="H193" i="1"/>
  <c r="I193" i="1" s="1"/>
  <c r="K193" i="1" s="1"/>
  <c r="H240" i="1"/>
  <c r="I240" i="1" s="1"/>
  <c r="K240" i="1" s="1"/>
  <c r="H261" i="1"/>
  <c r="I261" i="1" s="1"/>
  <c r="K261" i="1" s="1"/>
  <c r="H294" i="1"/>
  <c r="I294" i="1" s="1"/>
  <c r="K294" i="1" s="1"/>
  <c r="H315" i="1"/>
  <c r="I315" i="1" s="1"/>
  <c r="K315" i="1" s="1"/>
  <c r="H348" i="1"/>
  <c r="I348" i="1" s="1"/>
  <c r="K348" i="1" s="1"/>
  <c r="H368" i="1"/>
  <c r="I368" i="1" s="1"/>
  <c r="K368" i="1" s="1"/>
  <c r="H401" i="1"/>
  <c r="I401" i="1" s="1"/>
  <c r="K401" i="1" s="1"/>
  <c r="I414" i="1"/>
  <c r="K414" i="1" s="1"/>
  <c r="H422" i="1"/>
  <c r="I422" i="1" s="1"/>
  <c r="K422" i="1" s="1"/>
  <c r="I452" i="1"/>
  <c r="K452" i="1" s="1"/>
  <c r="H455" i="1"/>
  <c r="I455" i="1" s="1"/>
  <c r="K455" i="1" s="1"/>
  <c r="H473" i="1"/>
  <c r="I473" i="1" s="1"/>
  <c r="K473" i="1" s="1"/>
  <c r="H522" i="1"/>
  <c r="I522" i="1" s="1"/>
  <c r="K522" i="1" s="1"/>
  <c r="H551" i="1"/>
  <c r="I551" i="1" s="1"/>
  <c r="K551" i="1" s="1"/>
  <c r="H575" i="1"/>
  <c r="I575" i="1" s="1"/>
  <c r="K575" i="1" s="1"/>
  <c r="H85" i="1"/>
  <c r="I85" i="1" s="1"/>
  <c r="K85" i="1" s="1"/>
  <c r="H139" i="1"/>
  <c r="I139" i="1" s="1"/>
  <c r="K139" i="1" s="1"/>
  <c r="H172" i="1"/>
  <c r="I172" i="1" s="1"/>
  <c r="K172" i="1" s="1"/>
  <c r="H258" i="1"/>
  <c r="I258" i="1" s="1"/>
  <c r="K258" i="1" s="1"/>
  <c r="H33" i="1"/>
  <c r="I33" i="1" s="1"/>
  <c r="K33" i="1" s="1"/>
  <c r="H42" i="1"/>
  <c r="I42" i="1" s="1"/>
  <c r="K42" i="1" s="1"/>
  <c r="H51" i="1"/>
  <c r="I51" i="1" s="1"/>
  <c r="K51" i="1" s="1"/>
  <c r="H60" i="1"/>
  <c r="I60" i="1" s="1"/>
  <c r="K60" i="1" s="1"/>
  <c r="H69" i="1"/>
  <c r="I69" i="1" s="1"/>
  <c r="K69" i="1" s="1"/>
  <c r="H78" i="1"/>
  <c r="I78" i="1" s="1"/>
  <c r="K78" i="1" s="1"/>
  <c r="H80" i="1"/>
  <c r="I80" i="1" s="1"/>
  <c r="K80" i="1" s="1"/>
  <c r="H91" i="1"/>
  <c r="I91" i="1" s="1"/>
  <c r="K91" i="1" s="1"/>
  <c r="H104" i="1"/>
  <c r="I104" i="1" s="1"/>
  <c r="K104" i="1" s="1"/>
  <c r="H106" i="1"/>
  <c r="I106" i="1" s="1"/>
  <c r="K106" i="1" s="1"/>
  <c r="H110" i="1"/>
  <c r="I110" i="1" s="1"/>
  <c r="K110" i="1" s="1"/>
  <c r="H119" i="1"/>
  <c r="I119" i="1" s="1"/>
  <c r="K119" i="1" s="1"/>
  <c r="H123" i="1"/>
  <c r="I123" i="1" s="1"/>
  <c r="K123" i="1" s="1"/>
  <c r="H132" i="1"/>
  <c r="I132" i="1" s="1"/>
  <c r="K132" i="1" s="1"/>
  <c r="H134" i="1"/>
  <c r="I134" i="1" s="1"/>
  <c r="K134" i="1" s="1"/>
  <c r="H145" i="1"/>
  <c r="I145" i="1" s="1"/>
  <c r="K145" i="1" s="1"/>
  <c r="I156" i="1"/>
  <c r="K156" i="1" s="1"/>
  <c r="H158" i="1"/>
  <c r="I158" i="1" s="1"/>
  <c r="K158" i="1" s="1"/>
  <c r="H160" i="1"/>
  <c r="I160" i="1" s="1"/>
  <c r="K160" i="1" s="1"/>
  <c r="H164" i="1"/>
  <c r="I164" i="1" s="1"/>
  <c r="K164" i="1" s="1"/>
  <c r="H174" i="1"/>
  <c r="I174" i="1" s="1"/>
  <c r="K174" i="1" s="1"/>
  <c r="H237" i="1"/>
  <c r="I237" i="1" s="1"/>
  <c r="K237" i="1" s="1"/>
  <c r="H249" i="1"/>
  <c r="I249" i="1" s="1"/>
  <c r="K249" i="1" s="1"/>
  <c r="H291" i="1"/>
  <c r="I291" i="1" s="1"/>
  <c r="K291" i="1" s="1"/>
  <c r="H303" i="1"/>
  <c r="I303" i="1" s="1"/>
  <c r="K303" i="1" s="1"/>
  <c r="I316" i="1"/>
  <c r="K316" i="1" s="1"/>
  <c r="H345" i="1"/>
  <c r="I345" i="1" s="1"/>
  <c r="K345" i="1" s="1"/>
  <c r="H356" i="1"/>
  <c r="I356" i="1" s="1"/>
  <c r="K356" i="1" s="1"/>
  <c r="I365" i="1"/>
  <c r="K365" i="1" s="1"/>
  <c r="I390" i="1"/>
  <c r="K390" i="1" s="1"/>
  <c r="H398" i="1"/>
  <c r="I398" i="1" s="1"/>
  <c r="K398" i="1" s="1"/>
  <c r="H410" i="1"/>
  <c r="I410" i="1" s="1"/>
  <c r="K410" i="1" s="1"/>
  <c r="I470" i="1"/>
  <c r="K470" i="1" s="1"/>
  <c r="H635" i="1"/>
  <c r="I635" i="1" s="1"/>
  <c r="K635" i="1" s="1"/>
  <c r="I268" i="1"/>
  <c r="K268" i="1" s="1"/>
  <c r="I340" i="1"/>
  <c r="K340" i="1" s="1"/>
  <c r="I639" i="1"/>
  <c r="K639" i="1" s="1"/>
  <c r="I220" i="1"/>
  <c r="K220" i="1" s="1"/>
  <c r="I292" i="1"/>
  <c r="K292" i="1" s="1"/>
  <c r="I363" i="1"/>
  <c r="K363" i="1" s="1"/>
  <c r="I435" i="1"/>
  <c r="K435" i="1" s="1"/>
  <c r="I495" i="1"/>
  <c r="K495" i="1" s="1"/>
  <c r="I591" i="1"/>
  <c r="K591" i="1" s="1"/>
  <c r="I492" i="1"/>
  <c r="K492" i="1" s="1"/>
  <c r="I704" i="1"/>
  <c r="K704" i="1" s="1"/>
  <c r="I711" i="1"/>
  <c r="K711" i="1" s="1"/>
  <c r="I783" i="1"/>
  <c r="K783" i="1" s="1"/>
  <c r="I848" i="1"/>
  <c r="K848" i="1" s="1"/>
  <c r="I855" i="1"/>
  <c r="K855" i="1" s="1"/>
  <c r="I921" i="1"/>
  <c r="K921" i="1" s="1"/>
  <c r="I987" i="1"/>
  <c r="K987" i="1" s="1"/>
  <c r="I996" i="1"/>
  <c r="K996" i="1" s="1"/>
  <c r="I1445" i="1"/>
  <c r="K1445" i="1" s="1"/>
  <c r="I1529" i="1"/>
  <c r="K1529" i="1" s="1"/>
  <c r="I2342" i="1"/>
  <c r="K2342" i="1" s="1"/>
  <c r="I636" i="1"/>
  <c r="K636" i="1" s="1"/>
  <c r="I647" i="1"/>
  <c r="K647" i="1" s="1"/>
  <c r="I708" i="1"/>
  <c r="K708" i="1" s="1"/>
  <c r="I780" i="1"/>
  <c r="K780" i="1" s="1"/>
  <c r="I809" i="1"/>
  <c r="K809" i="1" s="1"/>
  <c r="I852" i="1"/>
  <c r="K852" i="1" s="1"/>
  <c r="I1006" i="1"/>
  <c r="K1006" i="1" s="1"/>
  <c r="I1126" i="1"/>
  <c r="K1126" i="1" s="1"/>
  <c r="I1153" i="1"/>
  <c r="K1153" i="1" s="1"/>
  <c r="I1270" i="1"/>
  <c r="K1270" i="1" s="1"/>
  <c r="I503" i="1"/>
  <c r="K503" i="1" s="1"/>
  <c r="I548" i="1"/>
  <c r="K548" i="1" s="1"/>
  <c r="I615" i="1"/>
  <c r="K615" i="1" s="1"/>
  <c r="I626" i="1"/>
  <c r="K626" i="1" s="1"/>
  <c r="I644" i="1"/>
  <c r="K644" i="1" s="1"/>
  <c r="I687" i="1"/>
  <c r="K687" i="1" s="1"/>
  <c r="I759" i="1"/>
  <c r="K759" i="1" s="1"/>
  <c r="I770" i="1"/>
  <c r="K770" i="1" s="1"/>
  <c r="I788" i="1"/>
  <c r="K788" i="1" s="1"/>
  <c r="I831" i="1"/>
  <c r="K831" i="1" s="1"/>
  <c r="I972" i="1"/>
  <c r="K972" i="1" s="1"/>
  <c r="I500" i="1"/>
  <c r="K500" i="1" s="1"/>
  <c r="I596" i="1"/>
  <c r="K596" i="1" s="1"/>
  <c r="I612" i="1"/>
  <c r="K612" i="1" s="1"/>
  <c r="I677" i="1"/>
  <c r="K677" i="1" s="1"/>
  <c r="I684" i="1"/>
  <c r="K684" i="1" s="1"/>
  <c r="I695" i="1"/>
  <c r="K695" i="1" s="1"/>
  <c r="I756" i="1"/>
  <c r="K756" i="1" s="1"/>
  <c r="I803" i="1"/>
  <c r="K803" i="1" s="1"/>
  <c r="I821" i="1"/>
  <c r="K821" i="1" s="1"/>
  <c r="I828" i="1"/>
  <c r="K828" i="1" s="1"/>
  <c r="I902" i="1"/>
  <c r="K902" i="1" s="1"/>
  <c r="I985" i="1"/>
  <c r="K985" i="1" s="1"/>
  <c r="I999" i="1"/>
  <c r="K999" i="1" s="1"/>
  <c r="I1008" i="1"/>
  <c r="K1008" i="1" s="1"/>
  <c r="I663" i="1"/>
  <c r="K663" i="1" s="1"/>
  <c r="I692" i="1"/>
  <c r="K692" i="1" s="1"/>
  <c r="I710" i="1"/>
  <c r="K710" i="1" s="1"/>
  <c r="I735" i="1"/>
  <c r="K735" i="1" s="1"/>
  <c r="I807" i="1"/>
  <c r="K807" i="1" s="1"/>
  <c r="I836" i="1"/>
  <c r="K836" i="1" s="1"/>
  <c r="I854" i="1"/>
  <c r="K854" i="1" s="1"/>
  <c r="I1333" i="1"/>
  <c r="K1333" i="1" s="1"/>
  <c r="I494" i="1"/>
  <c r="K494" i="1" s="1"/>
  <c r="I660" i="1"/>
  <c r="K660" i="1" s="1"/>
  <c r="I689" i="1"/>
  <c r="K689" i="1" s="1"/>
  <c r="I732" i="1"/>
  <c r="K732" i="1" s="1"/>
  <c r="I804" i="1"/>
  <c r="K804" i="1" s="1"/>
  <c r="I833" i="1"/>
  <c r="K833" i="1" s="1"/>
  <c r="I912" i="1"/>
  <c r="K912" i="1" s="1"/>
  <c r="I974" i="1"/>
  <c r="K974" i="1" s="1"/>
  <c r="I982" i="1"/>
  <c r="K982" i="1" s="1"/>
  <c r="I1009" i="1"/>
  <c r="K1009" i="1" s="1"/>
  <c r="I1054" i="1"/>
  <c r="K1054" i="1" s="1"/>
  <c r="I1081" i="1"/>
  <c r="K1081" i="1" s="1"/>
  <c r="I1213" i="1"/>
  <c r="K1213" i="1" s="1"/>
  <c r="I1328" i="1"/>
  <c r="K1328" i="1" s="1"/>
  <c r="I1450" i="1"/>
  <c r="K1450" i="1" s="1"/>
  <c r="I1323" i="1"/>
  <c r="K1323" i="1" s="1"/>
  <c r="I1647" i="1"/>
  <c r="K1647" i="1" s="1"/>
  <c r="I1033" i="1"/>
  <c r="K1033" i="1" s="1"/>
  <c r="O1033" i="1" s="1"/>
  <c r="I1078" i="1"/>
  <c r="K1078" i="1" s="1"/>
  <c r="I1105" i="1"/>
  <c r="K1105" i="1" s="1"/>
  <c r="I1150" i="1"/>
  <c r="K1150" i="1" s="1"/>
  <c r="I1181" i="1"/>
  <c r="K1181" i="1" s="1"/>
  <c r="I1267" i="1"/>
  <c r="K1267" i="1" s="1"/>
  <c r="I1353" i="1"/>
  <c r="K1353" i="1" s="1"/>
  <c r="I1215" i="1"/>
  <c r="K1215" i="1" s="1"/>
  <c r="I1405" i="1"/>
  <c r="K1405" i="1" s="1"/>
  <c r="I1526" i="1"/>
  <c r="K1526" i="1" s="1"/>
  <c r="I1030" i="1"/>
  <c r="K1030" i="1" s="1"/>
  <c r="I1057" i="1"/>
  <c r="K1057" i="1" s="1"/>
  <c r="I1102" i="1"/>
  <c r="K1102" i="1" s="1"/>
  <c r="I1129" i="1"/>
  <c r="K1129" i="1" s="1"/>
  <c r="I1178" i="1"/>
  <c r="K1178" i="1" s="1"/>
  <c r="I1186" i="1"/>
  <c r="K1186" i="1" s="1"/>
  <c r="I1222" i="1"/>
  <c r="K1222" i="1" s="1"/>
  <c r="I1321" i="1"/>
  <c r="K1321" i="1" s="1"/>
  <c r="I1674" i="1"/>
  <c r="K1674" i="1" s="1"/>
  <c r="I1261" i="1"/>
  <c r="K1261" i="1" s="1"/>
  <c r="I1269" i="1"/>
  <c r="K1269" i="1" s="1"/>
  <c r="I1332" i="1"/>
  <c r="K1332" i="1" s="1"/>
  <c r="I1356" i="1"/>
  <c r="K1356" i="1" s="1"/>
  <c r="I1549" i="1"/>
  <c r="K1549" i="1" s="1"/>
  <c r="I1212" i="1"/>
  <c r="K1212" i="1" s="1"/>
  <c r="I1362" i="1"/>
  <c r="K1362" i="1" s="1"/>
  <c r="I1373" i="1"/>
  <c r="K1373" i="1" s="1"/>
  <c r="I1452" i="1"/>
  <c r="K1452" i="1" s="1"/>
  <c r="I1515" i="1"/>
  <c r="K1515" i="1" s="1"/>
  <c r="I1533" i="1"/>
  <c r="K1533" i="1" s="1"/>
  <c r="I1751" i="1"/>
  <c r="K1751" i="1" s="1"/>
  <c r="I1789" i="1"/>
  <c r="K1789" i="1" s="1"/>
  <c r="I1380" i="1"/>
  <c r="K1380" i="1" s="1"/>
  <c r="I1573" i="1"/>
  <c r="K1573" i="1" s="1"/>
  <c r="I1626" i="1"/>
  <c r="K1626" i="1" s="1"/>
  <c r="O1626" i="1" s="1"/>
  <c r="I1671" i="1"/>
  <c r="K1671" i="1" s="1"/>
  <c r="I1304" i="1"/>
  <c r="K1304" i="1" s="1"/>
  <c r="I1488" i="1"/>
  <c r="K1488" i="1" s="1"/>
  <c r="I1378" i="1"/>
  <c r="K1378" i="1" s="1"/>
  <c r="I1416" i="1"/>
  <c r="K1416" i="1" s="1"/>
  <c r="I1171" i="1"/>
  <c r="K1171" i="1" s="1"/>
  <c r="I1189" i="1"/>
  <c r="K1189" i="1" s="1"/>
  <c r="I1232" i="1"/>
  <c r="K1232" i="1" s="1"/>
  <c r="I1257" i="1"/>
  <c r="K1257" i="1" s="1"/>
  <c r="I1259" i="1"/>
  <c r="K1259" i="1" s="1"/>
  <c r="I1311" i="1"/>
  <c r="K1311" i="1" s="1"/>
  <c r="I1355" i="1"/>
  <c r="K1355" i="1" s="1"/>
  <c r="I1454" i="1"/>
  <c r="K1454" i="1" s="1"/>
  <c r="I1522" i="1"/>
  <c r="K1522" i="1" s="1"/>
  <c r="I1714" i="1"/>
  <c r="K1714" i="1" s="1"/>
  <c r="I1932" i="1"/>
  <c r="K1932" i="1" s="1"/>
  <c r="I1352" i="1"/>
  <c r="K1352" i="1" s="1"/>
  <c r="I1370" i="1"/>
  <c r="K1370" i="1" s="1"/>
  <c r="I1384" i="1"/>
  <c r="K1384" i="1" s="1"/>
  <c r="I1517" i="1"/>
  <c r="K1517" i="1" s="1"/>
  <c r="I1623" i="1"/>
  <c r="K1623" i="1" s="1"/>
  <c r="I1650" i="1"/>
  <c r="K1650" i="1" s="1"/>
  <c r="I1701" i="1"/>
  <c r="K1701" i="1" s="1"/>
  <c r="I1828" i="1"/>
  <c r="K1828" i="1" s="1"/>
  <c r="I1704" i="1"/>
  <c r="K1704" i="1" s="1"/>
  <c r="I1728" i="1"/>
  <c r="K1728" i="1" s="1"/>
  <c r="I1557" i="1"/>
  <c r="K1557" i="1" s="1"/>
  <c r="I1575" i="1"/>
  <c r="K1575" i="1" s="1"/>
  <c r="I1738" i="1"/>
  <c r="K1738" i="1" s="1"/>
  <c r="I1774" i="1"/>
  <c r="K1774" i="1" s="1"/>
  <c r="I1578" i="1"/>
  <c r="K1578" i="1" s="1"/>
  <c r="I1618" i="1"/>
  <c r="K1618" i="1" s="1"/>
  <c r="I1621" i="1"/>
  <c r="K1621" i="1" s="1"/>
  <c r="I1642" i="1"/>
  <c r="K1642" i="1" s="1"/>
  <c r="I1645" i="1"/>
  <c r="K1645" i="1" s="1"/>
  <c r="I1666" i="1"/>
  <c r="K1666" i="1" s="1"/>
  <c r="I1669" i="1"/>
  <c r="K1669" i="1" s="1"/>
  <c r="I1685" i="1"/>
  <c r="K1685" i="1" s="1"/>
  <c r="I1830" i="1"/>
  <c r="K1830" i="1" s="1"/>
  <c r="I1388" i="1"/>
  <c r="K1388" i="1" s="1"/>
  <c r="I1599" i="1"/>
  <c r="K1599" i="1" s="1"/>
  <c r="I1729" i="1"/>
  <c r="K1729" i="1" s="1"/>
  <c r="I1831" i="1"/>
  <c r="K1831" i="1" s="1"/>
  <c r="I1843" i="1"/>
  <c r="K1843" i="1" s="1"/>
  <c r="I1880" i="1"/>
  <c r="K1880" i="1" s="1"/>
  <c r="I1929" i="1"/>
  <c r="K1929" i="1" s="1"/>
  <c r="I1536" i="1"/>
  <c r="K1536" i="1" s="1"/>
  <c r="I1542" i="1"/>
  <c r="K1542" i="1" s="1"/>
  <c r="I1560" i="1"/>
  <c r="K1560" i="1" s="1"/>
  <c r="I1602" i="1"/>
  <c r="K1602" i="1" s="1"/>
  <c r="I1703" i="1"/>
  <c r="K1703" i="1" s="1"/>
  <c r="I1723" i="1"/>
  <c r="K1723" i="1" s="1"/>
  <c r="I1776" i="1"/>
  <c r="K1776" i="1" s="1"/>
  <c r="I1868" i="1"/>
  <c r="K1868" i="1" s="1"/>
  <c r="I1881" i="1"/>
  <c r="K1881" i="1" s="1"/>
  <c r="I2107" i="1"/>
  <c r="K2107" i="1" s="1"/>
  <c r="I1847" i="1"/>
  <c r="K1847" i="1" s="1"/>
  <c r="I1907" i="1"/>
  <c r="K1907" i="1" s="1"/>
  <c r="I1943" i="1"/>
  <c r="K1943" i="1" s="1"/>
  <c r="I1791" i="1"/>
  <c r="K1791" i="1" s="1"/>
  <c r="I1820" i="1"/>
  <c r="K1820" i="1" s="1"/>
  <c r="I1845" i="1"/>
  <c r="K1845" i="1" s="1"/>
  <c r="I1971" i="1"/>
  <c r="K1971" i="1" s="1"/>
  <c r="I1877" i="1"/>
  <c r="K1877" i="1" s="1"/>
  <c r="I1893" i="1"/>
  <c r="K1893" i="1" s="1"/>
  <c r="I1896" i="1"/>
  <c r="K1896" i="1" s="1"/>
  <c r="I1952" i="1"/>
  <c r="K1952" i="1" s="1"/>
  <c r="I1968" i="1"/>
  <c r="K1968" i="1" s="1"/>
  <c r="I1748" i="1"/>
  <c r="K1748" i="1" s="1"/>
  <c r="I1775" i="1"/>
  <c r="K1775" i="1" s="1"/>
  <c r="I1800" i="1"/>
  <c r="K1800" i="1" s="1"/>
  <c r="I1827" i="1"/>
  <c r="K1827" i="1" s="1"/>
  <c r="I1940" i="1"/>
  <c r="K1940" i="1" s="1"/>
  <c r="I1955" i="1"/>
  <c r="K1955" i="1" s="1"/>
  <c r="I2046" i="1"/>
  <c r="K2046" i="1" s="1"/>
  <c r="I2163" i="1"/>
  <c r="K2163" i="1" s="1"/>
  <c r="I1931" i="1"/>
  <c r="K1931" i="1" s="1"/>
  <c r="I1973" i="1"/>
  <c r="K1973" i="1" s="1"/>
  <c r="I2014" i="1"/>
  <c r="K2014" i="1" s="1"/>
  <c r="I2037" i="1"/>
  <c r="K2037" i="1" s="1"/>
  <c r="I1928" i="1"/>
  <c r="K1928" i="1" s="1"/>
  <c r="I2002" i="1"/>
  <c r="K2002" i="1" s="1"/>
  <c r="I2058" i="1"/>
  <c r="K2058" i="1" s="1"/>
  <c r="I2197" i="1"/>
  <c r="K2197" i="1" s="1"/>
  <c r="I2025" i="1"/>
  <c r="K2025" i="1" s="1"/>
  <c r="I2091" i="1"/>
  <c r="K2091" i="1" s="1"/>
  <c r="I2110" i="1"/>
  <c r="K2110" i="1" s="1"/>
  <c r="I2124" i="1"/>
  <c r="K2124" i="1" s="1"/>
  <c r="I2118" i="1"/>
  <c r="K2118" i="1" s="1"/>
  <c r="I2281" i="1"/>
  <c r="K2281" i="1" s="1"/>
  <c r="I2016" i="1"/>
  <c r="K2016" i="1" s="1"/>
  <c r="I2109" i="1"/>
  <c r="K2109" i="1" s="1"/>
  <c r="I2119" i="1"/>
  <c r="K2119" i="1" s="1"/>
  <c r="I2121" i="1"/>
  <c r="K2121" i="1" s="1"/>
  <c r="I2069" i="1"/>
  <c r="K2069" i="1" s="1"/>
  <c r="I2136" i="1"/>
  <c r="K2136" i="1" s="1"/>
  <c r="I2151" i="1"/>
  <c r="K2151" i="1" s="1"/>
  <c r="I2157" i="1"/>
  <c r="K2157" i="1" s="1"/>
  <c r="I2369" i="1"/>
  <c r="K2369" i="1" s="1"/>
  <c r="I2387" i="1"/>
  <c r="K2387" i="1" s="1"/>
  <c r="I2209" i="1"/>
  <c r="K2209" i="1" s="1"/>
  <c r="I2293" i="1"/>
  <c r="K2293" i="1" s="1"/>
  <c r="I2196" i="1"/>
  <c r="K2196" i="1" s="1"/>
  <c r="I2272" i="1"/>
  <c r="K2272" i="1" s="1"/>
  <c r="I2094" i="1"/>
  <c r="K2094" i="1" s="1"/>
  <c r="I2130" i="1"/>
  <c r="K2130" i="1" s="1"/>
  <c r="I2148" i="1"/>
  <c r="K2148" i="1" s="1"/>
  <c r="I2166" i="1"/>
  <c r="K2166" i="1" s="1"/>
  <c r="I2184" i="1"/>
  <c r="K2184" i="1" s="1"/>
  <c r="I2238" i="1"/>
  <c r="K2238" i="1" s="1"/>
  <c r="I2274" i="1"/>
  <c r="K2274" i="1" s="1"/>
  <c r="I2343" i="1"/>
  <c r="K2343" i="1" s="1"/>
  <c r="I2352" i="1"/>
  <c r="K2352" i="1" s="1"/>
  <c r="I2224" i="1"/>
  <c r="K2224" i="1" s="1"/>
  <c r="I2233" i="1"/>
  <c r="K2233" i="1" s="1"/>
  <c r="I2321" i="1"/>
  <c r="K2321" i="1" s="1"/>
  <c r="I2335" i="1"/>
  <c r="K2335" i="1" s="1"/>
  <c r="I2344" i="1"/>
  <c r="K2344" i="1" s="1"/>
  <c r="I2366" i="1"/>
  <c r="K2366" i="1" s="1"/>
  <c r="I2393" i="1"/>
  <c r="K2393" i="1" s="1"/>
  <c r="I2407" i="1"/>
  <c r="K2407" i="1" s="1"/>
  <c r="I2235" i="1"/>
  <c r="K2235" i="1" s="1"/>
  <c r="I2271" i="1"/>
  <c r="K2271" i="1" s="1"/>
  <c r="I2318" i="1"/>
  <c r="K2318" i="1" s="1"/>
  <c r="I2340" i="1"/>
  <c r="K2340" i="1" s="1"/>
  <c r="I2345" i="1"/>
  <c r="K2345" i="1" s="1"/>
  <c r="I2349" i="1"/>
  <c r="K2349" i="1" s="1"/>
  <c r="I2363" i="1"/>
  <c r="K2363" i="1" s="1"/>
  <c r="I2390" i="1"/>
  <c r="K2390" i="1" s="1"/>
  <c r="I2412" i="1"/>
  <c r="K2412" i="1" s="1"/>
  <c r="I2203" i="1"/>
  <c r="K2203" i="1" s="1"/>
  <c r="I2266" i="1"/>
  <c r="K2266" i="1" s="1"/>
  <c r="I2275" i="1"/>
  <c r="K2275" i="1" s="1"/>
  <c r="I2214" i="1"/>
  <c r="K2214" i="1" s="1"/>
  <c r="I2232" i="1"/>
  <c r="K2232" i="1" s="1"/>
  <c r="I2294" i="1"/>
  <c r="K2294" i="1" s="1"/>
  <c r="I2297" i="1"/>
  <c r="K2297" i="1" s="1"/>
  <c r="I2359" i="1"/>
  <c r="K2359" i="1" s="1"/>
  <c r="I2386" i="1"/>
  <c r="K2386" i="1" s="1"/>
  <c r="I2395" i="1"/>
  <c r="K2395" i="1" s="1"/>
  <c r="M14" i="1" l="1"/>
  <c r="O14" i="1"/>
  <c r="M29" i="1"/>
  <c r="O29" i="1"/>
  <c r="M20" i="1"/>
  <c r="O20" i="1"/>
  <c r="M17" i="1"/>
  <c r="O17" i="1"/>
  <c r="M2390" i="1"/>
  <c r="O2390" i="1"/>
  <c r="M2224" i="1"/>
  <c r="O2224" i="1"/>
  <c r="M2157" i="1"/>
  <c r="O2157" i="1"/>
  <c r="M2002" i="1"/>
  <c r="O2002" i="1"/>
  <c r="M1896" i="1"/>
  <c r="O1896" i="1"/>
  <c r="M1943" i="1"/>
  <c r="O1943" i="1"/>
  <c r="M1831" i="1"/>
  <c r="O1831" i="1"/>
  <c r="M1557" i="1"/>
  <c r="O1557" i="1"/>
  <c r="M1384" i="1"/>
  <c r="O1384" i="1"/>
  <c r="M1488" i="1"/>
  <c r="O1488" i="1"/>
  <c r="M1332" i="1"/>
  <c r="O1332" i="1"/>
  <c r="M1267" i="1"/>
  <c r="O1267" i="1"/>
  <c r="M1450" i="1"/>
  <c r="O1450" i="1"/>
  <c r="M617" i="1"/>
  <c r="O617" i="1"/>
  <c r="M710" i="1"/>
  <c r="O710" i="1"/>
  <c r="M828" i="1"/>
  <c r="O828" i="1"/>
  <c r="M596" i="1"/>
  <c r="O596" i="1"/>
  <c r="M1126" i="1"/>
  <c r="O1126" i="1"/>
  <c r="M647" i="1"/>
  <c r="O647" i="1"/>
  <c r="M855" i="1"/>
  <c r="O855" i="1"/>
  <c r="M495" i="1"/>
  <c r="O495" i="1"/>
  <c r="M268" i="1"/>
  <c r="O268" i="1"/>
  <c r="M69" i="1"/>
  <c r="O69" i="1"/>
  <c r="M27" i="1"/>
  <c r="O27" i="1"/>
  <c r="M392" i="1"/>
  <c r="O392" i="1"/>
  <c r="M111" i="1"/>
  <c r="O111" i="1"/>
  <c r="M45" i="1"/>
  <c r="O45" i="1"/>
  <c r="M246" i="1"/>
  <c r="O246" i="1"/>
  <c r="M90" i="1"/>
  <c r="O90" i="1"/>
  <c r="M464" i="1"/>
  <c r="O464" i="1"/>
  <c r="M537" i="1"/>
  <c r="O537" i="1"/>
  <c r="M212" i="1"/>
  <c r="O212" i="1"/>
  <c r="M308" i="1"/>
  <c r="O308" i="1"/>
  <c r="M403" i="1"/>
  <c r="O403" i="1"/>
  <c r="M524" i="1"/>
  <c r="O524" i="1"/>
  <c r="M508" i="1"/>
  <c r="O508" i="1"/>
  <c r="M202" i="1"/>
  <c r="O202" i="1"/>
  <c r="M298" i="1"/>
  <c r="O298" i="1"/>
  <c r="M393" i="1"/>
  <c r="O393" i="1"/>
  <c r="M505" i="1"/>
  <c r="O505" i="1"/>
  <c r="M479" i="1"/>
  <c r="O479" i="1"/>
  <c r="M882" i="1"/>
  <c r="O882" i="1"/>
  <c r="M571" i="1"/>
  <c r="O571" i="1"/>
  <c r="M667" i="1"/>
  <c r="O667" i="1"/>
  <c r="M739" i="1"/>
  <c r="O739" i="1"/>
  <c r="M861" i="1"/>
  <c r="O861" i="1"/>
  <c r="M1002" i="1"/>
  <c r="O1002" i="1"/>
  <c r="M1251" i="1"/>
  <c r="O1251" i="1"/>
  <c r="M642" i="1"/>
  <c r="O642" i="1"/>
  <c r="M714" i="1"/>
  <c r="O714" i="1"/>
  <c r="M786" i="1"/>
  <c r="O786" i="1"/>
  <c r="M858" i="1"/>
  <c r="O858" i="1"/>
  <c r="M1744" i="1"/>
  <c r="O1744" i="1"/>
  <c r="M868" i="1"/>
  <c r="O868" i="1"/>
  <c r="M940" i="1"/>
  <c r="O940" i="1"/>
  <c r="M1012" i="1"/>
  <c r="O1012" i="1"/>
  <c r="M1060" i="1"/>
  <c r="O1060" i="1"/>
  <c r="M1108" i="1"/>
  <c r="O1108" i="1"/>
  <c r="M1156" i="1"/>
  <c r="O1156" i="1"/>
  <c r="M1359" i="1"/>
  <c r="O1359" i="1"/>
  <c r="M1383" i="1"/>
  <c r="O1383" i="1"/>
  <c r="M1068" i="1"/>
  <c r="O1068" i="1"/>
  <c r="M1164" i="1"/>
  <c r="O1164" i="1"/>
  <c r="M1169" i="1"/>
  <c r="O1169" i="1"/>
  <c r="M1500" i="1"/>
  <c r="O1500" i="1"/>
  <c r="M1088" i="1"/>
  <c r="O1088" i="1"/>
  <c r="M1263" i="1"/>
  <c r="O1263" i="1"/>
  <c r="M1214" i="1"/>
  <c r="O1214" i="1"/>
  <c r="M1310" i="1"/>
  <c r="O1310" i="1"/>
  <c r="M1463" i="1"/>
  <c r="O1463" i="1"/>
  <c r="M1846" i="1"/>
  <c r="O1846" i="1"/>
  <c r="M1336" i="1"/>
  <c r="O1336" i="1"/>
  <c r="M1607" i="1"/>
  <c r="O1607" i="1"/>
  <c r="M1851" i="1"/>
  <c r="O1851" i="1"/>
  <c r="M1456" i="1"/>
  <c r="O1456" i="1"/>
  <c r="M1552" i="1"/>
  <c r="O1552" i="1"/>
  <c r="M1648" i="1"/>
  <c r="O1648" i="1"/>
  <c r="M1834" i="1"/>
  <c r="O1834" i="1"/>
  <c r="M1930" i="1"/>
  <c r="O1930" i="1"/>
  <c r="M1653" i="1"/>
  <c r="O1653" i="1"/>
  <c r="M1852" i="1"/>
  <c r="O1852" i="1"/>
  <c r="M1683" i="1"/>
  <c r="O1683" i="1"/>
  <c r="M1849" i="1"/>
  <c r="O1849" i="1"/>
  <c r="M1988" i="1"/>
  <c r="O1988" i="1"/>
  <c r="M1962" i="1"/>
  <c r="O1962" i="1"/>
  <c r="M1802" i="1"/>
  <c r="O1802" i="1"/>
  <c r="M1936" i="1"/>
  <c r="O1936" i="1"/>
  <c r="M2048" i="1"/>
  <c r="O2048" i="1"/>
  <c r="M2030" i="1"/>
  <c r="O2030" i="1"/>
  <c r="M2073" i="1"/>
  <c r="O2073" i="1"/>
  <c r="M2045" i="1"/>
  <c r="O2045" i="1"/>
  <c r="M2286" i="1"/>
  <c r="O2286" i="1"/>
  <c r="M2161" i="1"/>
  <c r="O2161" i="1"/>
  <c r="M2283" i="1"/>
  <c r="O2283" i="1"/>
  <c r="M2280" i="1"/>
  <c r="O2280" i="1"/>
  <c r="M2284" i="1"/>
  <c r="O2284" i="1"/>
  <c r="M2332" i="1"/>
  <c r="O2332" i="1"/>
  <c r="M2383" i="1"/>
  <c r="O2383" i="1"/>
  <c r="M2372" i="1"/>
  <c r="O2372" i="1"/>
  <c r="M164" i="1"/>
  <c r="O164" i="1"/>
  <c r="M193" i="1"/>
  <c r="O193" i="1"/>
  <c r="M13" i="1"/>
  <c r="O13" i="1"/>
  <c r="M481" i="1"/>
  <c r="O481" i="1"/>
  <c r="M255" i="1"/>
  <c r="O255" i="1"/>
  <c r="M49" i="1"/>
  <c r="O49" i="1"/>
  <c r="M264" i="1"/>
  <c r="O264" i="1"/>
  <c r="M95" i="1"/>
  <c r="O95" i="1"/>
  <c r="M504" i="1"/>
  <c r="O504" i="1"/>
  <c r="M587" i="1"/>
  <c r="O587" i="1"/>
  <c r="M215" i="1"/>
  <c r="O215" i="1"/>
  <c r="M311" i="1"/>
  <c r="O311" i="1"/>
  <c r="M406" i="1"/>
  <c r="O406" i="1"/>
  <c r="M529" i="1"/>
  <c r="O529" i="1"/>
  <c r="M513" i="1"/>
  <c r="O513" i="1"/>
  <c r="M205" i="1"/>
  <c r="O205" i="1"/>
  <c r="M325" i="1"/>
  <c r="O325" i="1"/>
  <c r="M420" i="1"/>
  <c r="O420" i="1"/>
  <c r="M602" i="1"/>
  <c r="O602" i="1"/>
  <c r="M538" i="1"/>
  <c r="O538" i="1"/>
  <c r="M929" i="1"/>
  <c r="O929" i="1"/>
  <c r="M598" i="1"/>
  <c r="O598" i="1"/>
  <c r="M694" i="1"/>
  <c r="O694" i="1"/>
  <c r="M790" i="1"/>
  <c r="O790" i="1"/>
  <c r="M942" i="1"/>
  <c r="O942" i="1"/>
  <c r="M1255" i="1"/>
  <c r="O1255" i="1"/>
  <c r="M669" i="1"/>
  <c r="O669" i="1"/>
  <c r="M765" i="1"/>
  <c r="O765" i="1"/>
  <c r="M867" i="1"/>
  <c r="O867" i="1"/>
  <c r="M932" i="1"/>
  <c r="O932" i="1"/>
  <c r="M919" i="1"/>
  <c r="O919" i="1"/>
  <c r="M1015" i="1"/>
  <c r="O1015" i="1"/>
  <c r="M1111" i="1"/>
  <c r="O1111" i="1"/>
  <c r="M1389" i="1"/>
  <c r="O1389" i="1"/>
  <c r="M1293" i="1"/>
  <c r="O1293" i="1"/>
  <c r="M1047" i="1"/>
  <c r="O1047" i="1"/>
  <c r="M1595" i="1"/>
  <c r="O1595" i="1"/>
  <c r="M1394" i="1"/>
  <c r="O1394" i="1"/>
  <c r="M1019" i="1"/>
  <c r="O1019" i="1"/>
  <c r="M1115" i="1"/>
  <c r="O1115" i="1"/>
  <c r="M1216" i="1"/>
  <c r="O1216" i="1"/>
  <c r="M1694" i="1"/>
  <c r="O1694" i="1"/>
  <c r="M1265" i="1"/>
  <c r="O1265" i="1"/>
  <c r="M1361" i="1"/>
  <c r="O1361" i="1"/>
  <c r="M1563" i="1"/>
  <c r="O1563" i="1"/>
  <c r="M1503" i="1"/>
  <c r="O1503" i="1"/>
  <c r="M1487" i="1"/>
  <c r="O1487" i="1"/>
  <c r="M1726" i="1"/>
  <c r="O1726" i="1"/>
  <c r="M1435" i="1"/>
  <c r="O1435" i="1"/>
  <c r="M1531" i="1"/>
  <c r="O1531" i="1"/>
  <c r="M1627" i="1"/>
  <c r="O1627" i="1"/>
  <c r="M1782" i="1"/>
  <c r="O1782" i="1"/>
  <c r="M1933" i="1"/>
  <c r="O1933" i="1"/>
  <c r="M1656" i="1"/>
  <c r="O1656" i="1"/>
  <c r="M1879" i="1"/>
  <c r="O1879" i="1"/>
  <c r="M1686" i="1"/>
  <c r="O1686" i="1"/>
  <c r="M1858" i="1"/>
  <c r="O1858" i="1"/>
  <c r="M1872" i="1"/>
  <c r="O1872" i="1"/>
  <c r="M2168" i="1"/>
  <c r="O2168" i="1"/>
  <c r="M1829" i="1"/>
  <c r="O1829" i="1"/>
  <c r="M1979" i="1"/>
  <c r="O1979" i="1"/>
  <c r="M2105" i="1"/>
  <c r="O2105" i="1"/>
  <c r="M2114" i="1"/>
  <c r="O2114" i="1"/>
  <c r="M1977" i="1"/>
  <c r="O1977" i="1"/>
  <c r="M2059" i="1"/>
  <c r="O2059" i="1"/>
  <c r="M2071" i="1"/>
  <c r="O2071" i="1"/>
  <c r="M2298" i="1"/>
  <c r="O2298" i="1"/>
  <c r="M2210" i="1"/>
  <c r="O2210" i="1"/>
  <c r="M2167" i="1"/>
  <c r="O2167" i="1"/>
  <c r="M2391" i="1"/>
  <c r="O2391" i="1"/>
  <c r="M2320" i="1"/>
  <c r="O2320" i="1"/>
  <c r="M2351" i="1"/>
  <c r="O2351" i="1"/>
  <c r="M303" i="1"/>
  <c r="O303" i="1"/>
  <c r="M551" i="1"/>
  <c r="O551" i="1"/>
  <c r="M86" i="1"/>
  <c r="O86" i="1"/>
  <c r="M169" i="1"/>
  <c r="O169" i="1"/>
  <c r="M81" i="1"/>
  <c r="O81" i="1"/>
  <c r="M52" i="1"/>
  <c r="O52" i="1"/>
  <c r="M282" i="1"/>
  <c r="O282" i="1"/>
  <c r="M100" i="1"/>
  <c r="O100" i="1"/>
  <c r="M743" i="1"/>
  <c r="O743" i="1"/>
  <c r="M758" i="1"/>
  <c r="O758" i="1"/>
  <c r="M242" i="1"/>
  <c r="O242" i="1"/>
  <c r="M338" i="1"/>
  <c r="O338" i="1"/>
  <c r="M433" i="1"/>
  <c r="O433" i="1"/>
  <c r="M590" i="1"/>
  <c r="O590" i="1"/>
  <c r="M698" i="1"/>
  <c r="O698" i="1"/>
  <c r="M256" i="1"/>
  <c r="O256" i="1"/>
  <c r="M351" i="1"/>
  <c r="O351" i="1"/>
  <c r="M447" i="1"/>
  <c r="O447" i="1"/>
  <c r="M749" i="1"/>
  <c r="O749" i="1"/>
  <c r="M620" i="1"/>
  <c r="O620" i="1"/>
  <c r="M553" i="1"/>
  <c r="O553" i="1"/>
  <c r="M649" i="1"/>
  <c r="O649" i="1"/>
  <c r="M745" i="1"/>
  <c r="O745" i="1"/>
  <c r="M841" i="1"/>
  <c r="O841" i="1"/>
  <c r="M881" i="1"/>
  <c r="O881" i="1"/>
  <c r="M648" i="1"/>
  <c r="O648" i="1"/>
  <c r="M744" i="1"/>
  <c r="O744" i="1"/>
  <c r="M840" i="1"/>
  <c r="O840" i="1"/>
  <c r="M869" i="1"/>
  <c r="O869" i="1"/>
  <c r="M898" i="1"/>
  <c r="O898" i="1"/>
  <c r="M994" i="1"/>
  <c r="O994" i="1"/>
  <c r="M1114" i="1"/>
  <c r="O1114" i="1"/>
  <c r="M1430" i="1"/>
  <c r="O1430" i="1"/>
  <c r="M1312" i="1"/>
  <c r="O1312" i="1"/>
  <c r="M1074" i="1"/>
  <c r="O1074" i="1"/>
  <c r="M1172" i="1"/>
  <c r="O1172" i="1"/>
  <c r="M1240" i="1"/>
  <c r="O1240" i="1"/>
  <c r="M998" i="1"/>
  <c r="O998" i="1"/>
  <c r="M1094" i="1"/>
  <c r="O1094" i="1"/>
  <c r="M1317" i="1"/>
  <c r="O1317" i="1"/>
  <c r="M1398" i="1"/>
  <c r="O1398" i="1"/>
  <c r="M1220" i="1"/>
  <c r="O1220" i="1"/>
  <c r="M1340" i="1"/>
  <c r="O1340" i="1"/>
  <c r="M1565" i="1"/>
  <c r="O1565" i="1"/>
  <c r="M1512" i="1"/>
  <c r="O1512" i="1"/>
  <c r="M1424" i="1"/>
  <c r="O1424" i="1"/>
  <c r="M1661" i="1"/>
  <c r="O1661" i="1"/>
  <c r="M1414" i="1"/>
  <c r="O1414" i="1"/>
  <c r="M1534" i="1"/>
  <c r="O1534" i="1"/>
  <c r="M1558" i="1"/>
  <c r="O1558" i="1"/>
  <c r="M1654" i="1"/>
  <c r="O1654" i="1"/>
  <c r="M1678" i="1"/>
  <c r="O1678" i="1"/>
  <c r="M1747" i="1"/>
  <c r="O1747" i="1"/>
  <c r="M1801" i="1"/>
  <c r="O1801" i="1"/>
  <c r="M1861" i="1"/>
  <c r="O1861" i="1"/>
  <c r="M1970" i="1"/>
  <c r="O1970" i="1"/>
  <c r="M1718" i="1"/>
  <c r="O1718" i="1"/>
  <c r="M1888" i="1"/>
  <c r="O1888" i="1"/>
  <c r="M2003" i="1"/>
  <c r="O2003" i="1"/>
  <c r="M1587" i="1"/>
  <c r="O1587" i="1"/>
  <c r="M1611" i="1"/>
  <c r="O1611" i="1"/>
  <c r="M1635" i="1"/>
  <c r="O1635" i="1"/>
  <c r="M1659" i="1"/>
  <c r="O1659" i="1"/>
  <c r="M1693" i="1"/>
  <c r="O1693" i="1"/>
  <c r="M1762" i="1"/>
  <c r="O1762" i="1"/>
  <c r="M1816" i="1"/>
  <c r="O1816" i="1"/>
  <c r="M1902" i="1"/>
  <c r="O1902" i="1"/>
  <c r="M1706" i="1"/>
  <c r="O1706" i="1"/>
  <c r="M1833" i="1"/>
  <c r="O1833" i="1"/>
  <c r="M1922" i="1"/>
  <c r="O1922" i="1"/>
  <c r="M1689" i="1"/>
  <c r="O1689" i="1"/>
  <c r="M1713" i="1"/>
  <c r="O1713" i="1"/>
  <c r="M1737" i="1"/>
  <c r="O1737" i="1"/>
  <c r="M1795" i="1"/>
  <c r="O1795" i="1"/>
  <c r="M1860" i="1"/>
  <c r="O1860" i="1"/>
  <c r="M1910" i="1"/>
  <c r="O1910" i="1"/>
  <c r="M2000" i="1"/>
  <c r="O2000" i="1"/>
  <c r="M2042" i="1"/>
  <c r="O2042" i="1"/>
  <c r="M2031" i="1"/>
  <c r="O2031" i="1"/>
  <c r="M1883" i="1"/>
  <c r="O1883" i="1"/>
  <c r="M1960" i="1"/>
  <c r="O1960" i="1"/>
  <c r="M1926" i="1"/>
  <c r="O1926" i="1"/>
  <c r="M2051" i="1"/>
  <c r="O2051" i="1"/>
  <c r="M2172" i="1"/>
  <c r="O2172" i="1"/>
  <c r="M1760" i="1"/>
  <c r="O1760" i="1"/>
  <c r="M1784" i="1"/>
  <c r="O1784" i="1"/>
  <c r="M1808" i="1"/>
  <c r="O1808" i="1"/>
  <c r="M1832" i="1"/>
  <c r="O1832" i="1"/>
  <c r="M1856" i="1"/>
  <c r="O1856" i="1"/>
  <c r="M1900" i="1"/>
  <c r="O1900" i="1"/>
  <c r="M1949" i="1"/>
  <c r="O1949" i="1"/>
  <c r="M2005" i="1"/>
  <c r="O2005" i="1"/>
  <c r="M2146" i="1"/>
  <c r="O2146" i="1"/>
  <c r="M2020" i="1"/>
  <c r="O2020" i="1"/>
  <c r="M2057" i="1"/>
  <c r="O2057" i="1"/>
  <c r="M2122" i="1"/>
  <c r="O2122" i="1"/>
  <c r="M2199" i="1"/>
  <c r="O2199" i="1"/>
  <c r="M1996" i="1"/>
  <c r="O1996" i="1"/>
  <c r="M2063" i="1"/>
  <c r="O2063" i="1"/>
  <c r="M2116" i="1"/>
  <c r="O2116" i="1"/>
  <c r="M2164" i="1"/>
  <c r="O2164" i="1"/>
  <c r="M2032" i="1"/>
  <c r="O2032" i="1"/>
  <c r="M2077" i="1"/>
  <c r="O2077" i="1"/>
  <c r="M2155" i="1"/>
  <c r="O2155" i="1"/>
  <c r="M1980" i="1"/>
  <c r="O1980" i="1"/>
  <c r="M2006" i="1"/>
  <c r="O2006" i="1"/>
  <c r="M2049" i="1"/>
  <c r="O2049" i="1"/>
  <c r="M2137" i="1"/>
  <c r="O2137" i="1"/>
  <c r="M2064" i="1"/>
  <c r="O2064" i="1"/>
  <c r="M2178" i="1"/>
  <c r="O2178" i="1"/>
  <c r="M2195" i="1"/>
  <c r="O2195" i="1"/>
  <c r="M2177" i="1"/>
  <c r="O2177" i="1"/>
  <c r="M2079" i="1"/>
  <c r="O2079" i="1"/>
  <c r="M2125" i="1"/>
  <c r="O2125" i="1"/>
  <c r="M2174" i="1"/>
  <c r="O2174" i="1"/>
  <c r="M2236" i="1"/>
  <c r="O2236" i="1"/>
  <c r="M2220" i="1"/>
  <c r="O2220" i="1"/>
  <c r="M2256" i="1"/>
  <c r="O2256" i="1"/>
  <c r="M2287" i="1"/>
  <c r="O2287" i="1"/>
  <c r="M2260" i="1"/>
  <c r="O2260" i="1"/>
  <c r="M2217" i="1"/>
  <c r="O2217" i="1"/>
  <c r="M2253" i="1"/>
  <c r="O2253" i="1"/>
  <c r="M2304" i="1"/>
  <c r="O2304" i="1"/>
  <c r="M2376" i="1"/>
  <c r="O2376" i="1"/>
  <c r="M2175" i="1"/>
  <c r="O2175" i="1"/>
  <c r="M2230" i="1"/>
  <c r="O2230" i="1"/>
  <c r="M2299" i="1"/>
  <c r="O2299" i="1"/>
  <c r="M2371" i="1"/>
  <c r="O2371" i="1"/>
  <c r="M2328" i="1"/>
  <c r="O2328" i="1"/>
  <c r="M2400" i="1"/>
  <c r="O2400" i="1"/>
  <c r="M2350" i="1"/>
  <c r="O2350" i="1"/>
  <c r="M2307" i="1"/>
  <c r="O2307" i="1"/>
  <c r="M2379" i="1"/>
  <c r="O2379" i="1"/>
  <c r="M2329" i="1"/>
  <c r="O2329" i="1"/>
  <c r="M2401" i="1"/>
  <c r="O2401" i="1"/>
  <c r="M2306" i="1"/>
  <c r="O2306" i="1"/>
  <c r="M2330" i="1"/>
  <c r="O2330" i="1"/>
  <c r="M2354" i="1"/>
  <c r="O2354" i="1"/>
  <c r="M2378" i="1"/>
  <c r="O2378" i="1"/>
  <c r="M2402" i="1"/>
  <c r="O2402" i="1"/>
  <c r="M386" i="1"/>
  <c r="O386" i="1"/>
  <c r="M2214" i="1"/>
  <c r="O2214" i="1"/>
  <c r="M2345" i="1"/>
  <c r="O2345" i="1"/>
  <c r="M2357" i="1"/>
  <c r="O2357" i="1"/>
  <c r="M2274" i="1"/>
  <c r="O2274" i="1"/>
  <c r="M2196" i="1"/>
  <c r="O2196" i="1"/>
  <c r="M2069" i="1"/>
  <c r="O2069" i="1"/>
  <c r="M2110" i="1"/>
  <c r="O2110" i="1"/>
  <c r="M2014" i="1"/>
  <c r="O2014" i="1"/>
  <c r="M1800" i="1"/>
  <c r="O1800" i="1"/>
  <c r="M1971" i="1"/>
  <c r="O1971" i="1"/>
  <c r="M2107" i="1"/>
  <c r="O2107" i="1"/>
  <c r="M1542" i="1"/>
  <c r="O1542" i="1"/>
  <c r="M1388" i="1"/>
  <c r="O1388" i="1"/>
  <c r="M1618" i="1"/>
  <c r="O1618" i="1"/>
  <c r="M1828" i="1"/>
  <c r="O1828" i="1"/>
  <c r="M1932" i="1"/>
  <c r="O1932" i="1"/>
  <c r="M1232" i="1"/>
  <c r="O1232" i="1"/>
  <c r="M1373" i="1"/>
  <c r="O1373" i="1"/>
  <c r="M1674" i="1"/>
  <c r="O1674" i="1"/>
  <c r="M1030" i="1"/>
  <c r="O1030" i="1"/>
  <c r="M1105" i="1"/>
  <c r="O1105" i="1"/>
  <c r="M1081" i="1"/>
  <c r="O1081" i="1"/>
  <c r="M804" i="1"/>
  <c r="O804" i="1"/>
  <c r="M911" i="1"/>
  <c r="O911" i="1"/>
  <c r="M1008" i="1"/>
  <c r="O1008" i="1"/>
  <c r="M756" i="1"/>
  <c r="O756" i="1"/>
  <c r="M831" i="1"/>
  <c r="O831" i="1"/>
  <c r="M554" i="1"/>
  <c r="O554" i="1"/>
  <c r="M827" i="1"/>
  <c r="O827" i="1"/>
  <c r="M1529" i="1"/>
  <c r="O1529" i="1"/>
  <c r="M711" i="1"/>
  <c r="O711" i="1"/>
  <c r="M292" i="1"/>
  <c r="O292" i="1"/>
  <c r="M410" i="1"/>
  <c r="O410" i="1"/>
  <c r="M295" i="1"/>
  <c r="O295" i="1"/>
  <c r="M158" i="1"/>
  <c r="O158" i="1"/>
  <c r="M106" i="1"/>
  <c r="O106" i="1"/>
  <c r="M42" i="1"/>
  <c r="O42" i="1"/>
  <c r="M527" i="1"/>
  <c r="O527" i="1"/>
  <c r="M368" i="1"/>
  <c r="O368" i="1"/>
  <c r="M151" i="1"/>
  <c r="O151" i="1"/>
  <c r="M18" i="1"/>
  <c r="O18" i="1"/>
  <c r="M168" i="1"/>
  <c r="O168" i="1"/>
  <c r="M48" i="1"/>
  <c r="O48" i="1"/>
  <c r="M584" i="1"/>
  <c r="O584" i="1"/>
  <c r="M285" i="1"/>
  <c r="O285" i="1"/>
  <c r="M101" i="1"/>
  <c r="O101" i="1"/>
  <c r="M117" i="1"/>
  <c r="O117" i="1"/>
  <c r="M458" i="1"/>
  <c r="O458" i="1"/>
  <c r="M276" i="1"/>
  <c r="O276" i="1"/>
  <c r="M181" i="1"/>
  <c r="O181" i="1"/>
  <c r="M79" i="1"/>
  <c r="O79" i="1"/>
  <c r="M366" i="1"/>
  <c r="O366" i="1"/>
  <c r="M213" i="1"/>
  <c r="O213" i="1"/>
  <c r="M141" i="1"/>
  <c r="O141" i="1"/>
  <c r="M87" i="1"/>
  <c r="O87" i="1"/>
  <c r="M31" i="1"/>
  <c r="O31" i="1"/>
  <c r="M55" i="1"/>
  <c r="O55" i="1"/>
  <c r="M84" i="1"/>
  <c r="O84" i="1"/>
  <c r="M130" i="1"/>
  <c r="O130" i="1"/>
  <c r="M177" i="1"/>
  <c r="O177" i="1"/>
  <c r="M300" i="1"/>
  <c r="O300" i="1"/>
  <c r="M443" i="1"/>
  <c r="O443" i="1"/>
  <c r="M44" i="1"/>
  <c r="O44" i="1"/>
  <c r="M68" i="1"/>
  <c r="O68" i="1"/>
  <c r="M108" i="1"/>
  <c r="O108" i="1"/>
  <c r="M154" i="1"/>
  <c r="O154" i="1"/>
  <c r="M288" i="1"/>
  <c r="O288" i="1"/>
  <c r="M431" i="1"/>
  <c r="O431" i="1"/>
  <c r="M545" i="1"/>
  <c r="O545" i="1"/>
  <c r="M761" i="1"/>
  <c r="O761" i="1"/>
  <c r="M1249" i="1"/>
  <c r="O1249" i="1"/>
  <c r="M509" i="1"/>
  <c r="O509" i="1"/>
  <c r="M632" i="1"/>
  <c r="O632" i="1"/>
  <c r="M776" i="1"/>
  <c r="O776" i="1"/>
  <c r="M2297" i="1"/>
  <c r="O2297" i="1"/>
  <c r="M2407" i="1"/>
  <c r="O2407" i="1"/>
  <c r="M2130" i="1"/>
  <c r="O2130" i="1"/>
  <c r="M2281" i="1"/>
  <c r="O2281" i="1"/>
  <c r="M1955" i="1"/>
  <c r="O1955" i="1"/>
  <c r="M1703" i="1"/>
  <c r="O1703" i="1"/>
  <c r="M1645" i="1"/>
  <c r="O1645" i="1"/>
  <c r="M1311" i="1"/>
  <c r="O1311" i="1"/>
  <c r="M1533" i="1"/>
  <c r="O1533" i="1"/>
  <c r="M1129" i="1"/>
  <c r="O1129" i="1"/>
  <c r="M912" i="1"/>
  <c r="O912" i="1"/>
  <c r="M644" i="1"/>
  <c r="O644" i="1"/>
  <c r="M123" i="1"/>
  <c r="O123" i="1"/>
  <c r="M240" i="1"/>
  <c r="O240" i="1"/>
  <c r="M19" i="1"/>
  <c r="O19" i="1"/>
  <c r="M486" i="1"/>
  <c r="O486" i="1"/>
  <c r="M343" i="1"/>
  <c r="O343" i="1"/>
  <c r="M195" i="1"/>
  <c r="O195" i="1"/>
  <c r="M163" i="1"/>
  <c r="O163" i="1"/>
  <c r="M70" i="1"/>
  <c r="O70" i="1"/>
  <c r="M389" i="1"/>
  <c r="O389" i="1"/>
  <c r="M136" i="1"/>
  <c r="O136" i="1"/>
  <c r="M707" i="1"/>
  <c r="O707" i="1"/>
  <c r="M722" i="1"/>
  <c r="O722" i="1"/>
  <c r="M236" i="1"/>
  <c r="O236" i="1"/>
  <c r="M332" i="1"/>
  <c r="O332" i="1"/>
  <c r="M427" i="1"/>
  <c r="O427" i="1"/>
  <c r="M570" i="1"/>
  <c r="O570" i="1"/>
  <c r="M560" i="1"/>
  <c r="O560" i="1"/>
  <c r="M226" i="1"/>
  <c r="O226" i="1"/>
  <c r="M322" i="1"/>
  <c r="O322" i="1"/>
  <c r="M417" i="1"/>
  <c r="O417" i="1"/>
  <c r="M599" i="1"/>
  <c r="O599" i="1"/>
  <c r="M533" i="1"/>
  <c r="O533" i="1"/>
  <c r="M920" i="1"/>
  <c r="O920" i="1"/>
  <c r="M595" i="1"/>
  <c r="O595" i="1"/>
  <c r="M691" i="1"/>
  <c r="O691" i="1"/>
  <c r="M787" i="1"/>
  <c r="O787" i="1"/>
  <c r="M1183" i="1"/>
  <c r="O1183" i="1"/>
  <c r="M1527" i="1"/>
  <c r="O1527" i="1"/>
  <c r="M1092" i="1"/>
  <c r="O1092" i="1"/>
  <c r="M1254" i="1"/>
  <c r="O1254" i="1"/>
  <c r="M1219" i="1"/>
  <c r="O1219" i="1"/>
  <c r="M992" i="1"/>
  <c r="O992" i="1"/>
  <c r="M1064" i="1"/>
  <c r="O1064" i="1"/>
  <c r="M1160" i="1"/>
  <c r="O1160" i="1"/>
  <c r="M1279" i="1"/>
  <c r="O1279" i="1"/>
  <c r="M1961" i="1"/>
  <c r="O1961" i="1"/>
  <c r="M1286" i="1"/>
  <c r="O1286" i="1"/>
  <c r="M1391" i="1"/>
  <c r="O1391" i="1"/>
  <c r="M1708" i="1"/>
  <c r="O1708" i="1"/>
  <c r="M1712" i="1"/>
  <c r="O1712" i="1"/>
  <c r="M1478" i="1"/>
  <c r="O1478" i="1"/>
  <c r="M1699" i="1"/>
  <c r="O1699" i="1"/>
  <c r="M1432" i="1"/>
  <c r="O1432" i="1"/>
  <c r="M1528" i="1"/>
  <c r="O1528" i="1"/>
  <c r="M1624" i="1"/>
  <c r="O1624" i="1"/>
  <c r="M1780" i="1"/>
  <c r="O1780" i="1"/>
  <c r="M1854" i="1"/>
  <c r="O1854" i="1"/>
  <c r="M1629" i="1"/>
  <c r="O1629" i="1"/>
  <c r="M1810" i="1"/>
  <c r="O1810" i="1"/>
  <c r="M1898" i="1"/>
  <c r="O1898" i="1"/>
  <c r="M1777" i="1"/>
  <c r="O1777" i="1"/>
  <c r="M2023" i="1"/>
  <c r="O2023" i="1"/>
  <c r="M1916" i="1"/>
  <c r="O1916" i="1"/>
  <c r="M1778" i="1"/>
  <c r="O1778" i="1"/>
  <c r="M1887" i="1"/>
  <c r="O1887" i="1"/>
  <c r="M2010" i="1"/>
  <c r="O2010" i="1"/>
  <c r="M1990" i="1"/>
  <c r="O1990" i="1"/>
  <c r="M2022" i="1"/>
  <c r="O2022" i="1"/>
  <c r="M1998" i="1"/>
  <c r="O1998" i="1"/>
  <c r="M2149" i="1"/>
  <c r="O2149" i="1"/>
  <c r="M2115" i="1"/>
  <c r="O2115" i="1"/>
  <c r="M2247" i="1"/>
  <c r="O2247" i="1"/>
  <c r="M2244" i="1"/>
  <c r="O2244" i="1"/>
  <c r="M2212" i="1"/>
  <c r="O2212" i="1"/>
  <c r="M2382" i="1"/>
  <c r="O2382" i="1"/>
  <c r="M2311" i="1"/>
  <c r="O2311" i="1"/>
  <c r="M2348" i="1"/>
  <c r="O2348" i="1"/>
  <c r="M635" i="1"/>
  <c r="O635" i="1"/>
  <c r="M316" i="1"/>
  <c r="O316" i="1"/>
  <c r="M575" i="1"/>
  <c r="O575" i="1"/>
  <c r="M190" i="1"/>
  <c r="O190" i="1"/>
  <c r="M114" i="1"/>
  <c r="O114" i="1"/>
  <c r="M192" i="1"/>
  <c r="O192" i="1"/>
  <c r="M98" i="1"/>
  <c r="O98" i="1"/>
  <c r="M120" i="1"/>
  <c r="O120" i="1"/>
  <c r="M38" i="1"/>
  <c r="O38" i="1"/>
  <c r="M252" i="1"/>
  <c r="O252" i="1"/>
  <c r="M891" i="1"/>
  <c r="O891" i="1"/>
  <c r="M954" i="1"/>
  <c r="O954" i="1"/>
  <c r="M263" i="1"/>
  <c r="O263" i="1"/>
  <c r="M358" i="1"/>
  <c r="O358" i="1"/>
  <c r="M454" i="1"/>
  <c r="O454" i="1"/>
  <c r="M719" i="1"/>
  <c r="O719" i="1"/>
  <c r="M680" i="1"/>
  <c r="O680" i="1"/>
  <c r="M253" i="1"/>
  <c r="O253" i="1"/>
  <c r="M349" i="1"/>
  <c r="O349" i="1"/>
  <c r="M444" i="1"/>
  <c r="O444" i="1"/>
  <c r="M731" i="1"/>
  <c r="O731" i="1"/>
  <c r="M581" i="1"/>
  <c r="O581" i="1"/>
  <c r="M1201" i="1"/>
  <c r="O1201" i="1"/>
  <c r="M622" i="1"/>
  <c r="O622" i="1"/>
  <c r="M718" i="1"/>
  <c r="O718" i="1"/>
  <c r="M814" i="1"/>
  <c r="O814" i="1"/>
  <c r="M1011" i="1"/>
  <c r="O1011" i="1"/>
  <c r="M597" i="1"/>
  <c r="O597" i="1"/>
  <c r="M693" i="1"/>
  <c r="O693" i="1"/>
  <c r="M939" i="1"/>
  <c r="O939" i="1"/>
  <c r="M1305" i="1"/>
  <c r="O1305" i="1"/>
  <c r="M943" i="1"/>
  <c r="O943" i="1"/>
  <c r="M1039" i="1"/>
  <c r="O1039" i="1"/>
  <c r="M1135" i="1"/>
  <c r="O1135" i="1"/>
  <c r="M1572" i="1"/>
  <c r="O1572" i="1"/>
  <c r="M1421" i="1"/>
  <c r="O1421" i="1"/>
  <c r="M1071" i="1"/>
  <c r="O1071" i="1"/>
  <c r="M1167" i="1"/>
  <c r="O1167" i="1"/>
  <c r="M1177" i="1"/>
  <c r="O1177" i="1"/>
  <c r="M174" i="1"/>
  <c r="O174" i="1"/>
  <c r="M422" i="1"/>
  <c r="O422" i="1"/>
  <c r="M116" i="1"/>
  <c r="O116" i="1"/>
  <c r="M16" i="1"/>
  <c r="O16" i="1"/>
  <c r="M267" i="1"/>
  <c r="O267" i="1"/>
  <c r="M46" i="1"/>
  <c r="O46" i="1"/>
  <c r="M161" i="1"/>
  <c r="O161" i="1"/>
  <c r="M35" i="1"/>
  <c r="O35" i="1"/>
  <c r="M234" i="1"/>
  <c r="O234" i="1"/>
  <c r="M851" i="1"/>
  <c r="O851" i="1"/>
  <c r="M900" i="1"/>
  <c r="O900" i="1"/>
  <c r="M260" i="1"/>
  <c r="O260" i="1"/>
  <c r="M355" i="1"/>
  <c r="O355" i="1"/>
  <c r="M451" i="1"/>
  <c r="O451" i="1"/>
  <c r="M701" i="1"/>
  <c r="O701" i="1"/>
  <c r="M662" i="1"/>
  <c r="O662" i="1"/>
  <c r="M250" i="1"/>
  <c r="O250" i="1"/>
  <c r="M346" i="1"/>
  <c r="O346" i="1"/>
  <c r="M441" i="1"/>
  <c r="O441" i="1"/>
  <c r="M713" i="1"/>
  <c r="O713" i="1"/>
  <c r="M579" i="1"/>
  <c r="O579" i="1"/>
  <c r="M1197" i="1"/>
  <c r="O1197" i="1"/>
  <c r="M619" i="1"/>
  <c r="O619" i="1"/>
  <c r="M715" i="1"/>
  <c r="O715" i="1"/>
  <c r="M811" i="1"/>
  <c r="O811" i="1"/>
  <c r="M933" i="1"/>
  <c r="O933" i="1"/>
  <c r="M863" i="1"/>
  <c r="O863" i="1"/>
  <c r="M594" i="1"/>
  <c r="O594" i="1"/>
  <c r="M666" i="1"/>
  <c r="O666" i="1"/>
  <c r="M738" i="1"/>
  <c r="O738" i="1"/>
  <c r="M810" i="1"/>
  <c r="O810" i="1"/>
  <c r="M930" i="1"/>
  <c r="O930" i="1"/>
  <c r="M923" i="1"/>
  <c r="O923" i="1"/>
  <c r="M892" i="1"/>
  <c r="O892" i="1"/>
  <c r="M964" i="1"/>
  <c r="O964" i="1"/>
  <c r="M1036" i="1"/>
  <c r="O1036" i="1"/>
  <c r="M1084" i="1"/>
  <c r="O1084" i="1"/>
  <c r="M1132" i="1"/>
  <c r="O1132" i="1"/>
  <c r="M1191" i="1"/>
  <c r="O1191" i="1"/>
  <c r="M1556" i="1"/>
  <c r="O1556" i="1"/>
  <c r="M1291" i="1"/>
  <c r="O1291" i="1"/>
  <c r="M1044" i="1"/>
  <c r="O1044" i="1"/>
  <c r="M1140" i="1"/>
  <c r="O1140" i="1"/>
  <c r="M1577" i="1"/>
  <c r="O1577" i="1"/>
  <c r="M1327" i="1"/>
  <c r="O1327" i="1"/>
  <c r="M1040" i="1"/>
  <c r="O1040" i="1"/>
  <c r="M1136" i="1"/>
  <c r="O1136" i="1"/>
  <c r="M1207" i="1"/>
  <c r="O1207" i="1"/>
  <c r="M1598" i="1"/>
  <c r="O1598" i="1"/>
  <c r="M1262" i="1"/>
  <c r="O1262" i="1"/>
  <c r="M1358" i="1"/>
  <c r="O1358" i="1"/>
  <c r="M1559" i="1"/>
  <c r="O1559" i="1"/>
  <c r="M1494" i="1"/>
  <c r="O1494" i="1"/>
  <c r="M1406" i="1"/>
  <c r="O1406" i="1"/>
  <c r="M1655" i="1"/>
  <c r="O1655" i="1"/>
  <c r="M1408" i="1"/>
  <c r="O1408" i="1"/>
  <c r="M1504" i="1"/>
  <c r="O1504" i="1"/>
  <c r="M1600" i="1"/>
  <c r="O1600" i="1"/>
  <c r="M1732" i="1"/>
  <c r="O1732" i="1"/>
  <c r="M1700" i="1"/>
  <c r="O1700" i="1"/>
  <c r="M1605" i="1"/>
  <c r="O1605" i="1"/>
  <c r="M1756" i="1"/>
  <c r="O1756" i="1"/>
  <c r="M1779" i="1"/>
  <c r="O1779" i="1"/>
  <c r="M1731" i="1"/>
  <c r="O1731" i="1"/>
  <c r="M1966" i="1"/>
  <c r="O1966" i="1"/>
  <c r="M1956" i="1"/>
  <c r="O1956" i="1"/>
  <c r="M1754" i="1"/>
  <c r="O1754" i="1"/>
  <c r="M1850" i="1"/>
  <c r="O1850" i="1"/>
  <c r="M2123" i="1"/>
  <c r="O2123" i="1"/>
  <c r="M2173" i="1"/>
  <c r="O2173" i="1"/>
  <c r="M2140" i="1"/>
  <c r="O2140" i="1"/>
  <c r="M1974" i="1"/>
  <c r="O1974" i="1"/>
  <c r="M2111" i="1"/>
  <c r="O2111" i="1"/>
  <c r="M2250" i="1"/>
  <c r="O2250" i="1"/>
  <c r="M2218" i="1"/>
  <c r="O2218" i="1"/>
  <c r="M2242" i="1"/>
  <c r="O2242" i="1"/>
  <c r="M2358" i="1"/>
  <c r="O2358" i="1"/>
  <c r="M2353" i="1"/>
  <c r="O2353" i="1"/>
  <c r="M2404" i="1"/>
  <c r="O2404" i="1"/>
  <c r="M2300" i="1"/>
  <c r="O2300" i="1"/>
  <c r="M2396" i="1"/>
  <c r="O2396" i="1"/>
  <c r="M119" i="1"/>
  <c r="O119" i="1"/>
  <c r="M24" i="1"/>
  <c r="O24" i="1"/>
  <c r="M380" i="1"/>
  <c r="O380" i="1"/>
  <c r="M330" i="1"/>
  <c r="O330" i="1"/>
  <c r="M152" i="1"/>
  <c r="O152" i="1"/>
  <c r="M73" i="1"/>
  <c r="O73" i="1"/>
  <c r="M407" i="1"/>
  <c r="O407" i="1"/>
  <c r="M144" i="1"/>
  <c r="O144" i="1"/>
  <c r="M725" i="1"/>
  <c r="O725" i="1"/>
  <c r="M740" i="1"/>
  <c r="O740" i="1"/>
  <c r="M239" i="1"/>
  <c r="O239" i="1"/>
  <c r="M335" i="1"/>
  <c r="O335" i="1"/>
  <c r="M430" i="1"/>
  <c r="O430" i="1"/>
  <c r="M576" i="1"/>
  <c r="O576" i="1"/>
  <c r="M566" i="1"/>
  <c r="O566" i="1"/>
  <c r="M229" i="1"/>
  <c r="O229" i="1"/>
  <c r="M301" i="1"/>
  <c r="O301" i="1"/>
  <c r="M396" i="1"/>
  <c r="O396" i="1"/>
  <c r="M510" i="1"/>
  <c r="O510" i="1"/>
  <c r="M489" i="1"/>
  <c r="O489" i="1"/>
  <c r="M936" i="1"/>
  <c r="O936" i="1"/>
  <c r="M574" i="1"/>
  <c r="O574" i="1"/>
  <c r="M670" i="1"/>
  <c r="O670" i="1"/>
  <c r="M766" i="1"/>
  <c r="O766" i="1"/>
  <c r="M870" i="1"/>
  <c r="O870" i="1"/>
  <c r="M944" i="1"/>
  <c r="O944" i="1"/>
  <c r="M645" i="1"/>
  <c r="O645" i="1"/>
  <c r="M741" i="1"/>
  <c r="O741" i="1"/>
  <c r="M837" i="1"/>
  <c r="O837" i="1"/>
  <c r="M860" i="1"/>
  <c r="O860" i="1"/>
  <c r="M895" i="1"/>
  <c r="O895" i="1"/>
  <c r="M991" i="1"/>
  <c r="O991" i="1"/>
  <c r="M1087" i="1"/>
  <c r="O1087" i="1"/>
  <c r="M1218" i="1"/>
  <c r="O1218" i="1"/>
  <c r="M1239" i="1"/>
  <c r="O1239" i="1"/>
  <c r="M1023" i="1"/>
  <c r="O1023" i="1"/>
  <c r="M1119" i="1"/>
  <c r="O1119" i="1"/>
  <c r="M1412" i="1"/>
  <c r="O1412" i="1"/>
  <c r="M1275" i="1"/>
  <c r="O1275" i="1"/>
  <c r="M995" i="1"/>
  <c r="O995" i="1"/>
  <c r="M1067" i="1"/>
  <c r="O1067" i="1"/>
  <c r="M1163" i="1"/>
  <c r="O1163" i="1"/>
  <c r="M1288" i="1"/>
  <c r="O1288" i="1"/>
  <c r="M1193" i="1"/>
  <c r="O1193" i="1"/>
  <c r="M1313" i="1"/>
  <c r="O1313" i="1"/>
  <c r="M1472" i="1"/>
  <c r="O1472" i="1"/>
  <c r="M1906" i="1"/>
  <c r="O1906" i="1"/>
  <c r="M1339" i="1"/>
  <c r="O1339" i="1"/>
  <c r="M1610" i="1"/>
  <c r="O1610" i="1"/>
  <c r="M1863" i="1"/>
  <c r="O1863" i="1"/>
  <c r="M1483" i="1"/>
  <c r="O1483" i="1"/>
  <c r="M1579" i="1"/>
  <c r="O1579" i="1"/>
  <c r="M1675" i="1"/>
  <c r="O1675" i="1"/>
  <c r="M1951" i="1"/>
  <c r="O1951" i="1"/>
  <c r="M1584" i="1"/>
  <c r="O1584" i="1"/>
  <c r="M1684" i="1"/>
  <c r="O1684" i="1"/>
  <c r="M1806" i="1"/>
  <c r="O1806" i="1"/>
  <c r="M1734" i="1"/>
  <c r="O1734" i="1"/>
  <c r="M1991" i="1"/>
  <c r="O1991" i="1"/>
  <c r="M1958" i="1"/>
  <c r="O1958" i="1"/>
  <c r="M1757" i="1"/>
  <c r="O1757" i="1"/>
  <c r="M1853" i="1"/>
  <c r="O1853" i="1"/>
  <c r="M2015" i="1"/>
  <c r="O2015" i="1"/>
  <c r="M1993" i="1"/>
  <c r="O1993" i="1"/>
  <c r="M2027" i="1"/>
  <c r="O2027" i="1"/>
  <c r="M2001" i="1"/>
  <c r="O2001" i="1"/>
  <c r="M2170" i="1"/>
  <c r="O2170" i="1"/>
  <c r="M2120" i="1"/>
  <c r="O2120" i="1"/>
  <c r="M2285" i="1"/>
  <c r="O2285" i="1"/>
  <c r="M2282" i="1"/>
  <c r="O2282" i="1"/>
  <c r="M2290" i="1"/>
  <c r="O2290" i="1"/>
  <c r="M2341" i="1"/>
  <c r="O2341" i="1"/>
  <c r="M2392" i="1"/>
  <c r="O2392" i="1"/>
  <c r="M2399" i="1"/>
  <c r="O2399" i="1"/>
  <c r="M2349" i="1"/>
  <c r="O2349" i="1"/>
  <c r="M2272" i="1"/>
  <c r="O2272" i="1"/>
  <c r="M2037" i="1"/>
  <c r="O2037" i="1"/>
  <c r="M1847" i="1"/>
  <c r="O1847" i="1"/>
  <c r="M1621" i="1"/>
  <c r="O1621" i="1"/>
  <c r="M1257" i="1"/>
  <c r="O1257" i="1"/>
  <c r="M1261" i="1"/>
  <c r="O1261" i="1"/>
  <c r="M1213" i="1"/>
  <c r="O1213" i="1"/>
  <c r="M803" i="1"/>
  <c r="O803" i="1"/>
  <c r="M2342" i="1"/>
  <c r="O2342" i="1"/>
  <c r="M110" i="1"/>
  <c r="O110" i="1"/>
  <c r="M153" i="1"/>
  <c r="O153" i="1"/>
  <c r="M312" i="1"/>
  <c r="O312" i="1"/>
  <c r="M476" i="1"/>
  <c r="O476" i="1"/>
  <c r="M374" i="1"/>
  <c r="O374" i="1"/>
  <c r="M247" i="1"/>
  <c r="O247" i="1"/>
  <c r="M76" i="1"/>
  <c r="O76" i="1"/>
  <c r="M65" i="1"/>
  <c r="O65" i="1"/>
  <c r="M413" i="1"/>
  <c r="O413" i="1"/>
  <c r="M501" i="1"/>
  <c r="O501" i="1"/>
  <c r="M194" i="1"/>
  <c r="O194" i="1"/>
  <c r="M290" i="1"/>
  <c r="O290" i="1"/>
  <c r="M385" i="1"/>
  <c r="O385" i="1"/>
  <c r="M534" i="1"/>
  <c r="O534" i="1"/>
  <c r="M521" i="1"/>
  <c r="O521" i="1"/>
  <c r="M208" i="1"/>
  <c r="O208" i="1"/>
  <c r="M304" i="1"/>
  <c r="O304" i="1"/>
  <c r="M399" i="1"/>
  <c r="O399" i="1"/>
  <c r="M518" i="1"/>
  <c r="O518" i="1"/>
  <c r="M543" i="1"/>
  <c r="O543" i="1"/>
  <c r="M938" i="1"/>
  <c r="O938" i="1"/>
  <c r="M601" i="1"/>
  <c r="O601" i="1"/>
  <c r="M697" i="1"/>
  <c r="O697" i="1"/>
  <c r="M793" i="1"/>
  <c r="O793" i="1"/>
  <c r="M951" i="1"/>
  <c r="O951" i="1"/>
  <c r="M600" i="1"/>
  <c r="O600" i="1"/>
  <c r="M696" i="1"/>
  <c r="O696" i="1"/>
  <c r="M792" i="1"/>
  <c r="O792" i="1"/>
  <c r="M948" i="1"/>
  <c r="O948" i="1"/>
  <c r="M1309" i="1"/>
  <c r="O1309" i="1"/>
  <c r="M946" i="1"/>
  <c r="O946" i="1"/>
  <c r="M1066" i="1"/>
  <c r="O1066" i="1"/>
  <c r="M1162" i="1"/>
  <c r="O1162" i="1"/>
  <c r="M1204" i="1"/>
  <c r="O1204" i="1"/>
  <c r="M1566" i="1"/>
  <c r="O1566" i="1"/>
  <c r="M1098" i="1"/>
  <c r="O1098" i="1"/>
  <c r="M1308" i="1"/>
  <c r="O1308" i="1"/>
  <c r="M1294" i="1"/>
  <c r="O1294" i="1"/>
  <c r="M1022" i="1"/>
  <c r="O1022" i="1"/>
  <c r="M1118" i="1"/>
  <c r="O1118" i="1"/>
  <c r="M1497" i="1"/>
  <c r="O1497" i="1"/>
  <c r="M1506" i="1"/>
  <c r="O1506" i="1"/>
  <c r="M1244" i="1"/>
  <c r="O1244" i="1"/>
  <c r="M1364" i="1"/>
  <c r="O1364" i="1"/>
  <c r="M1541" i="1"/>
  <c r="O1541" i="1"/>
  <c r="M1440" i="1"/>
  <c r="O1440" i="1"/>
  <c r="M1366" i="1"/>
  <c r="O1366" i="1"/>
  <c r="M1637" i="1"/>
  <c r="O1637" i="1"/>
  <c r="M1385" i="1"/>
  <c r="O1385" i="1"/>
  <c r="M1510" i="1"/>
  <c r="O1510" i="1"/>
  <c r="M1630" i="1"/>
  <c r="O1630" i="1"/>
  <c r="M2275" i="1"/>
  <c r="O2275" i="1"/>
  <c r="M2340" i="1"/>
  <c r="O2340" i="1"/>
  <c r="M2344" i="1"/>
  <c r="O2344" i="1"/>
  <c r="M2238" i="1"/>
  <c r="O2238" i="1"/>
  <c r="M2293" i="1"/>
  <c r="O2293" i="1"/>
  <c r="M2121" i="1"/>
  <c r="O2121" i="1"/>
  <c r="M2091" i="1"/>
  <c r="O2091" i="1"/>
  <c r="M1973" i="1"/>
  <c r="O1973" i="1"/>
  <c r="M1775" i="1"/>
  <c r="O1775" i="1"/>
  <c r="M1845" i="1"/>
  <c r="O1845" i="1"/>
  <c r="M1881" i="1"/>
  <c r="O1881" i="1"/>
  <c r="M1536" i="1"/>
  <c r="O1536" i="1"/>
  <c r="M1830" i="1"/>
  <c r="O1830" i="1"/>
  <c r="M1578" i="1"/>
  <c r="O1578" i="1"/>
  <c r="M1701" i="1"/>
  <c r="O1701" i="1"/>
  <c r="M1714" i="1"/>
  <c r="O1714" i="1"/>
  <c r="M1189" i="1"/>
  <c r="O1189" i="1"/>
  <c r="M1573" i="1"/>
  <c r="O1573" i="1"/>
  <c r="M1362" i="1"/>
  <c r="O1362" i="1"/>
  <c r="M1321" i="1"/>
  <c r="O1321" i="1"/>
  <c r="M1526" i="1"/>
  <c r="O1526" i="1"/>
  <c r="M1078" i="1"/>
  <c r="O1078" i="1"/>
  <c r="M1054" i="1"/>
  <c r="O1054" i="1"/>
  <c r="M732" i="1"/>
  <c r="O732" i="1"/>
  <c r="M854" i="1"/>
  <c r="O854" i="1"/>
  <c r="M999" i="1"/>
  <c r="O999" i="1"/>
  <c r="M695" i="1"/>
  <c r="O695" i="1"/>
  <c r="M788" i="1"/>
  <c r="O788" i="1"/>
  <c r="M548" i="1"/>
  <c r="O548" i="1"/>
  <c r="M809" i="1"/>
  <c r="O809" i="1"/>
  <c r="M1445" i="1"/>
  <c r="O1445" i="1"/>
  <c r="M704" i="1"/>
  <c r="O704" i="1"/>
  <c r="M220" i="1"/>
  <c r="O220" i="1"/>
  <c r="M104" i="1"/>
  <c r="O104" i="1"/>
  <c r="M348" i="1"/>
  <c r="O348" i="1"/>
  <c r="M39" i="1"/>
  <c r="O39" i="1"/>
  <c r="M459" i="1"/>
  <c r="O459" i="1"/>
  <c r="M93" i="1"/>
  <c r="O93" i="1"/>
  <c r="M165" i="1"/>
  <c r="O165" i="1"/>
  <c r="M210" i="1"/>
  <c r="O210" i="1"/>
  <c r="M34" i="1"/>
  <c r="O34" i="1"/>
  <c r="M138" i="1"/>
  <c r="O138" i="1"/>
  <c r="M47" i="1"/>
  <c r="O47" i="1"/>
  <c r="M162" i="1"/>
  <c r="O162" i="1"/>
  <c r="M557" i="1"/>
  <c r="O557" i="1"/>
  <c r="M514" i="1"/>
  <c r="O514" i="1"/>
  <c r="M176" i="1"/>
  <c r="O176" i="1"/>
  <c r="M248" i="1"/>
  <c r="O248" i="1"/>
  <c r="M344" i="1"/>
  <c r="O344" i="1"/>
  <c r="M415" i="1"/>
  <c r="O415" i="1"/>
  <c r="M498" i="1"/>
  <c r="O498" i="1"/>
  <c r="M773" i="1"/>
  <c r="O773" i="1"/>
  <c r="M593" i="1"/>
  <c r="O593" i="1"/>
  <c r="M214" i="1"/>
  <c r="O214" i="1"/>
  <c r="M310" i="1"/>
  <c r="O310" i="1"/>
  <c r="M381" i="1"/>
  <c r="O381" i="1"/>
  <c r="M453" i="1"/>
  <c r="O453" i="1"/>
  <c r="M641" i="1"/>
  <c r="O641" i="1"/>
  <c r="M507" i="1"/>
  <c r="O507" i="1"/>
  <c r="M800" i="1"/>
  <c r="O800" i="1"/>
  <c r="M559" i="1"/>
  <c r="O559" i="1"/>
  <c r="M631" i="1"/>
  <c r="O631" i="1"/>
  <c r="M703" i="1"/>
  <c r="O703" i="1"/>
  <c r="M775" i="1"/>
  <c r="O775" i="1"/>
  <c r="M847" i="1"/>
  <c r="O847" i="1"/>
  <c r="M1228" i="1"/>
  <c r="O1228" i="1"/>
  <c r="M606" i="1"/>
  <c r="O606" i="1"/>
  <c r="M678" i="1"/>
  <c r="O678" i="1"/>
  <c r="M750" i="1"/>
  <c r="O750" i="1"/>
  <c r="M822" i="1"/>
  <c r="O822" i="1"/>
  <c r="M966" i="1"/>
  <c r="O966" i="1"/>
  <c r="M959" i="1"/>
  <c r="O959" i="1"/>
  <c r="M928" i="1"/>
  <c r="O928" i="1"/>
  <c r="M1000" i="1"/>
  <c r="O1000" i="1"/>
  <c r="M1072" i="1"/>
  <c r="O1072" i="1"/>
  <c r="M1144" i="1"/>
  <c r="O1144" i="1"/>
  <c r="M1470" i="1"/>
  <c r="O1470" i="1"/>
  <c r="M1264" i="1"/>
  <c r="O1264" i="1"/>
  <c r="M1032" i="1"/>
  <c r="O1032" i="1"/>
  <c r="M1104" i="1"/>
  <c r="O1104" i="1"/>
  <c r="M1185" i="1"/>
  <c r="O1185" i="1"/>
  <c r="M1825" i="1"/>
  <c r="O1825" i="1"/>
  <c r="M1300" i="1"/>
  <c r="O1300" i="1"/>
  <c r="M1004" i="1"/>
  <c r="O1004" i="1"/>
  <c r="M1100" i="1"/>
  <c r="O1100" i="1"/>
  <c r="M1179" i="1"/>
  <c r="O1179" i="1"/>
  <c r="M1243" i="1"/>
  <c r="O1243" i="1"/>
  <c r="M2268" i="1"/>
  <c r="O2268" i="1"/>
  <c r="M1226" i="1"/>
  <c r="O1226" i="1"/>
  <c r="M1298" i="1"/>
  <c r="O1298" i="1"/>
  <c r="M1427" i="1"/>
  <c r="O1427" i="1"/>
  <c r="M1571" i="1"/>
  <c r="O1571" i="1"/>
  <c r="M1458" i="1"/>
  <c r="O1458" i="1"/>
  <c r="M1348" i="1"/>
  <c r="O1348" i="1"/>
  <c r="M1514" i="1"/>
  <c r="O1514" i="1"/>
  <c r="M1667" i="1"/>
  <c r="O1667" i="1"/>
  <c r="M1420" i="1"/>
  <c r="O1420" i="1"/>
  <c r="M1492" i="1"/>
  <c r="O1492" i="1"/>
  <c r="M1564" i="1"/>
  <c r="O1564" i="1"/>
  <c r="M1636" i="1"/>
  <c r="O1636" i="1"/>
  <c r="M1753" i="1"/>
  <c r="O1753" i="1"/>
  <c r="M1982" i="1"/>
  <c r="O1982" i="1"/>
  <c r="M1593" i="1"/>
  <c r="O1593" i="1"/>
  <c r="M1665" i="1"/>
  <c r="O1665" i="1"/>
  <c r="M1837" i="1"/>
  <c r="O1837" i="1"/>
  <c r="M1862" i="1"/>
  <c r="O1862" i="1"/>
  <c r="M1719" i="1"/>
  <c r="O1719" i="1"/>
  <c r="M1871" i="1"/>
  <c r="O1871" i="1"/>
  <c r="M2100" i="1"/>
  <c r="O2100" i="1"/>
  <c r="M1939" i="1"/>
  <c r="O1939" i="1"/>
  <c r="M1766" i="1"/>
  <c r="O1766" i="1"/>
  <c r="M1838" i="1"/>
  <c r="O1838" i="1"/>
  <c r="M1959" i="1"/>
  <c r="O1959" i="1"/>
  <c r="M2033" i="1"/>
  <c r="O2033" i="1"/>
  <c r="M2243" i="1"/>
  <c r="O2243" i="1"/>
  <c r="M2204" i="1"/>
  <c r="O2204" i="1"/>
  <c r="M2189" i="1"/>
  <c r="O2189" i="1"/>
  <c r="M2087" i="1"/>
  <c r="O2087" i="1"/>
  <c r="M2213" i="1"/>
  <c r="O2213" i="1"/>
  <c r="M2089" i="1"/>
  <c r="O2089" i="1"/>
  <c r="M2254" i="1"/>
  <c r="O2254" i="1"/>
  <c r="M2278" i="1"/>
  <c r="O2278" i="1"/>
  <c r="M2322" i="1"/>
  <c r="O2322" i="1"/>
  <c r="M2248" i="1"/>
  <c r="O2248" i="1"/>
  <c r="M2346" i="1"/>
  <c r="O2346" i="1"/>
  <c r="M2325" i="1"/>
  <c r="O2325" i="1"/>
  <c r="M2288" i="1"/>
  <c r="O2288" i="1"/>
  <c r="M2360" i="1"/>
  <c r="O2360" i="1"/>
  <c r="M225" i="1"/>
  <c r="O225" i="1"/>
  <c r="M2395" i="1"/>
  <c r="O2395" i="1"/>
  <c r="M2266" i="1"/>
  <c r="O2266" i="1"/>
  <c r="M2318" i="1"/>
  <c r="O2318" i="1"/>
  <c r="M2335" i="1"/>
  <c r="O2335" i="1"/>
  <c r="M2184" i="1"/>
  <c r="O2184" i="1"/>
  <c r="M2209" i="1"/>
  <c r="O2209" i="1"/>
  <c r="M2119" i="1"/>
  <c r="O2119" i="1"/>
  <c r="M2025" i="1"/>
  <c r="O2025" i="1"/>
  <c r="M1931" i="1"/>
  <c r="O1931" i="1"/>
  <c r="M1748" i="1"/>
  <c r="O1748" i="1"/>
  <c r="M1820" i="1"/>
  <c r="O1820" i="1"/>
  <c r="M1868" i="1"/>
  <c r="O1868" i="1"/>
  <c r="M1929" i="1"/>
  <c r="O1929" i="1"/>
  <c r="M1685" i="1"/>
  <c r="O1685" i="1"/>
  <c r="M1774" i="1"/>
  <c r="O1774" i="1"/>
  <c r="M1650" i="1"/>
  <c r="O1650" i="1"/>
  <c r="M1522" i="1"/>
  <c r="O1522" i="1"/>
  <c r="M1171" i="1"/>
  <c r="O1171" i="1"/>
  <c r="M1380" i="1"/>
  <c r="O1380" i="1"/>
  <c r="M1212" i="1"/>
  <c r="O1212" i="1"/>
  <c r="M1222" i="1"/>
  <c r="O1222" i="1"/>
  <c r="M1405" i="1"/>
  <c r="O1405" i="1"/>
  <c r="M1009" i="1"/>
  <c r="O1009" i="1"/>
  <c r="M689" i="1"/>
  <c r="O689" i="1"/>
  <c r="M836" i="1"/>
  <c r="O836" i="1"/>
  <c r="M985" i="1"/>
  <c r="O985" i="1"/>
  <c r="M684" i="1"/>
  <c r="O684" i="1"/>
  <c r="M770" i="1"/>
  <c r="O770" i="1"/>
  <c r="M503" i="1"/>
  <c r="O503" i="1"/>
  <c r="M780" i="1"/>
  <c r="O780" i="1"/>
  <c r="M996" i="1"/>
  <c r="O996" i="1"/>
  <c r="M686" i="1"/>
  <c r="O686" i="1"/>
  <c r="M639" i="1"/>
  <c r="O639" i="1"/>
  <c r="M390" i="1"/>
  <c r="O390" i="1"/>
  <c r="M145" i="1"/>
  <c r="O145" i="1"/>
  <c r="M258" i="1"/>
  <c r="O258" i="1"/>
  <c r="M315" i="1"/>
  <c r="O315" i="1"/>
  <c r="M121" i="1"/>
  <c r="O121" i="1"/>
  <c r="M327" i="1"/>
  <c r="O327" i="1"/>
  <c r="M155" i="1"/>
  <c r="O155" i="1"/>
  <c r="M30" i="1"/>
  <c r="O30" i="1"/>
  <c r="M446" i="1"/>
  <c r="O446" i="1"/>
  <c r="M223" i="1"/>
  <c r="O223" i="1"/>
  <c r="M75" i="1"/>
  <c r="O75" i="1"/>
  <c r="M540" i="1"/>
  <c r="O540" i="1"/>
  <c r="M404" i="1"/>
  <c r="O404" i="1"/>
  <c r="M222" i="1"/>
  <c r="O222" i="1"/>
  <c r="M157" i="1"/>
  <c r="O157" i="1"/>
  <c r="M279" i="1"/>
  <c r="O279" i="1"/>
  <c r="M342" i="1"/>
  <c r="O342" i="1"/>
  <c r="M186" i="1"/>
  <c r="O186" i="1"/>
  <c r="M128" i="1"/>
  <c r="O128" i="1"/>
  <c r="M72" i="1"/>
  <c r="O72" i="1"/>
  <c r="M37" i="1"/>
  <c r="O37" i="1"/>
  <c r="M61" i="1"/>
  <c r="O61" i="1"/>
  <c r="M94" i="1"/>
  <c r="O94" i="1"/>
  <c r="M143" i="1"/>
  <c r="O143" i="1"/>
  <c r="M189" i="1"/>
  <c r="O189" i="1"/>
  <c r="M336" i="1"/>
  <c r="O336" i="1"/>
  <c r="M517" i="1"/>
  <c r="O517" i="1"/>
  <c r="M50" i="1"/>
  <c r="O50" i="1"/>
  <c r="M74" i="1"/>
  <c r="O74" i="1"/>
  <c r="M118" i="1"/>
  <c r="O118" i="1"/>
  <c r="M167" i="1"/>
  <c r="O167" i="1"/>
  <c r="M324" i="1"/>
  <c r="O324" i="1"/>
  <c r="M467" i="1"/>
  <c r="O467" i="1"/>
  <c r="M569" i="1"/>
  <c r="O569" i="1"/>
  <c r="M797" i="1"/>
  <c r="O797" i="1"/>
  <c r="M2277" i="1"/>
  <c r="O2277" i="1"/>
  <c r="M519" i="1"/>
  <c r="O519" i="1"/>
  <c r="M668" i="1"/>
  <c r="O668" i="1"/>
  <c r="M345" i="1"/>
  <c r="O345" i="1"/>
  <c r="M85" i="1"/>
  <c r="O85" i="1"/>
  <c r="M219" i="1"/>
  <c r="O219" i="1"/>
  <c r="M127" i="1"/>
  <c r="O127" i="1"/>
  <c r="M416" i="1"/>
  <c r="O416" i="1"/>
  <c r="M109" i="1"/>
  <c r="O109" i="1"/>
  <c r="M112" i="1"/>
  <c r="O112" i="1"/>
  <c r="M59" i="1"/>
  <c r="O59" i="1"/>
  <c r="M377" i="1"/>
  <c r="O377" i="1"/>
  <c r="M491" i="1"/>
  <c r="O491" i="1"/>
  <c r="M188" i="1"/>
  <c r="O188" i="1"/>
  <c r="M284" i="1"/>
  <c r="O284" i="1"/>
  <c r="M379" i="1"/>
  <c r="O379" i="1"/>
  <c r="M475" i="1"/>
  <c r="O475" i="1"/>
  <c r="M845" i="1"/>
  <c r="O845" i="1"/>
  <c r="M806" i="1"/>
  <c r="O806" i="1"/>
  <c r="M274" i="1"/>
  <c r="O274" i="1"/>
  <c r="M369" i="1"/>
  <c r="O369" i="1"/>
  <c r="M465" i="1"/>
  <c r="O465" i="1"/>
  <c r="M857" i="1"/>
  <c r="O857" i="1"/>
  <c r="M728" i="1"/>
  <c r="O728" i="1"/>
  <c r="M547" i="1"/>
  <c r="O547" i="1"/>
  <c r="M643" i="1"/>
  <c r="O643" i="1"/>
  <c r="M763" i="1"/>
  <c r="O763" i="1"/>
  <c r="M835" i="1"/>
  <c r="O835" i="1"/>
  <c r="M935" i="1"/>
  <c r="O935" i="1"/>
  <c r="M618" i="1"/>
  <c r="O618" i="1"/>
  <c r="M690" i="1"/>
  <c r="O690" i="1"/>
  <c r="M762" i="1"/>
  <c r="O762" i="1"/>
  <c r="M834" i="1"/>
  <c r="O834" i="1"/>
  <c r="M1005" i="1"/>
  <c r="O1005" i="1"/>
  <c r="M1230" i="1"/>
  <c r="O1230" i="1"/>
  <c r="M916" i="1"/>
  <c r="O916" i="1"/>
  <c r="M988" i="1"/>
  <c r="O988" i="1"/>
  <c r="M1237" i="1"/>
  <c r="O1237" i="1"/>
  <c r="M1020" i="1"/>
  <c r="O1020" i="1"/>
  <c r="M1116" i="1"/>
  <c r="O1116" i="1"/>
  <c r="M1403" i="1"/>
  <c r="O1403" i="1"/>
  <c r="M1273" i="1"/>
  <c r="O1273" i="1"/>
  <c r="M1016" i="1"/>
  <c r="O1016" i="1"/>
  <c r="M1112" i="1"/>
  <c r="O1112" i="1"/>
  <c r="M1457" i="1"/>
  <c r="O1457" i="1"/>
  <c r="M1479" i="1"/>
  <c r="O1479" i="1"/>
  <c r="M1238" i="1"/>
  <c r="O1238" i="1"/>
  <c r="M1334" i="1"/>
  <c r="O1334" i="1"/>
  <c r="M1535" i="1"/>
  <c r="O1535" i="1"/>
  <c r="M1422" i="1"/>
  <c r="O1422" i="1"/>
  <c r="M1360" i="1"/>
  <c r="O1360" i="1"/>
  <c r="M1631" i="1"/>
  <c r="O1631" i="1"/>
  <c r="M1379" i="1"/>
  <c r="O1379" i="1"/>
  <c r="M1480" i="1"/>
  <c r="O1480" i="1"/>
  <c r="M1576" i="1"/>
  <c r="O1576" i="1"/>
  <c r="M1672" i="1"/>
  <c r="O1672" i="1"/>
  <c r="M1946" i="1"/>
  <c r="O1946" i="1"/>
  <c r="M1581" i="1"/>
  <c r="O1581" i="1"/>
  <c r="M1677" i="1"/>
  <c r="O1677" i="1"/>
  <c r="M1688" i="1"/>
  <c r="O1688" i="1"/>
  <c r="M1707" i="1"/>
  <c r="O1707" i="1"/>
  <c r="M1897" i="1"/>
  <c r="O1897" i="1"/>
  <c r="M1870" i="1"/>
  <c r="O1870" i="1"/>
  <c r="M2141" i="1"/>
  <c r="O2141" i="1"/>
  <c r="M1826" i="1"/>
  <c r="O1826" i="1"/>
  <c r="M1975" i="1"/>
  <c r="O1975" i="1"/>
  <c r="M2103" i="1"/>
  <c r="O2103" i="1"/>
  <c r="M2112" i="1"/>
  <c r="O2112" i="1"/>
  <c r="M2147" i="1"/>
  <c r="O2147" i="1"/>
  <c r="M2054" i="1"/>
  <c r="O2054" i="1"/>
  <c r="M2259" i="1"/>
  <c r="O2259" i="1"/>
  <c r="M2289" i="1"/>
  <c r="O2289" i="1"/>
  <c r="M2208" i="1"/>
  <c r="O2208" i="1"/>
  <c r="M2162" i="1"/>
  <c r="O2162" i="1"/>
  <c r="M2310" i="1"/>
  <c r="O2310" i="1"/>
  <c r="M2361" i="1"/>
  <c r="O2361" i="1"/>
  <c r="M2324" i="1"/>
  <c r="O2324" i="1"/>
  <c r="M440" i="1"/>
  <c r="O440" i="1"/>
  <c r="M2294" i="1"/>
  <c r="O2294" i="1"/>
  <c r="M2363" i="1"/>
  <c r="O2363" i="1"/>
  <c r="M2393" i="1"/>
  <c r="O2393" i="1"/>
  <c r="M2352" i="1"/>
  <c r="O2352" i="1"/>
  <c r="M2094" i="1"/>
  <c r="O2094" i="1"/>
  <c r="M2151" i="1"/>
  <c r="O2151" i="1"/>
  <c r="M2118" i="1"/>
  <c r="O2118" i="1"/>
  <c r="M1928" i="1"/>
  <c r="O1928" i="1"/>
  <c r="M1940" i="1"/>
  <c r="O1940" i="1"/>
  <c r="M1893" i="1"/>
  <c r="O1893" i="1"/>
  <c r="M1907" i="1"/>
  <c r="O1907" i="1"/>
  <c r="M1602" i="1"/>
  <c r="O1602" i="1"/>
  <c r="M1729" i="1"/>
  <c r="O1729" i="1"/>
  <c r="M1642" i="1"/>
  <c r="O1642" i="1"/>
  <c r="M1728" i="1"/>
  <c r="O1728" i="1"/>
  <c r="M1370" i="1"/>
  <c r="O1370" i="1"/>
  <c r="M1259" i="1"/>
  <c r="O1259" i="1"/>
  <c r="M1304" i="1"/>
  <c r="O1304" i="1"/>
  <c r="M1515" i="1"/>
  <c r="O1515" i="1"/>
  <c r="M1269" i="1"/>
  <c r="O1269" i="1"/>
  <c r="M1102" i="1"/>
  <c r="O1102" i="1"/>
  <c r="M1181" i="1"/>
  <c r="O1181" i="1"/>
  <c r="M1328" i="1"/>
  <c r="O1328" i="1"/>
  <c r="M833" i="1"/>
  <c r="O833" i="1"/>
  <c r="M494" i="1"/>
  <c r="O494" i="1"/>
  <c r="M692" i="1"/>
  <c r="O692" i="1"/>
  <c r="M821" i="1"/>
  <c r="O821" i="1"/>
  <c r="M500" i="1"/>
  <c r="O500" i="1"/>
  <c r="M626" i="1"/>
  <c r="O626" i="1"/>
  <c r="M1006" i="1"/>
  <c r="O1006" i="1"/>
  <c r="M636" i="1"/>
  <c r="O636" i="1"/>
  <c r="M848" i="1"/>
  <c r="O848" i="1"/>
  <c r="M435" i="1"/>
  <c r="O435" i="1"/>
  <c r="M60" i="1"/>
  <c r="O60" i="1"/>
  <c r="M414" i="1"/>
  <c r="O414" i="1"/>
  <c r="M88" i="1"/>
  <c r="O88" i="1"/>
  <c r="M180" i="1"/>
  <c r="O180" i="1"/>
  <c r="M103" i="1"/>
  <c r="O103" i="1"/>
  <c r="M387" i="1"/>
  <c r="O387" i="1"/>
  <c r="M36" i="1"/>
  <c r="O36" i="1"/>
  <c r="M166" i="1"/>
  <c r="O166" i="1"/>
  <c r="M62" i="1"/>
  <c r="O62" i="1"/>
  <c r="M395" i="1"/>
  <c r="O395" i="1"/>
  <c r="M496" i="1"/>
  <c r="O496" i="1"/>
  <c r="M191" i="1"/>
  <c r="O191" i="1"/>
  <c r="M287" i="1"/>
  <c r="O287" i="1"/>
  <c r="M382" i="1"/>
  <c r="O382" i="1"/>
  <c r="M480" i="1"/>
  <c r="O480" i="1"/>
  <c r="M909" i="1"/>
  <c r="O909" i="1"/>
  <c r="M824" i="1"/>
  <c r="O824" i="1"/>
  <c r="M277" i="1"/>
  <c r="O277" i="1"/>
  <c r="M372" i="1"/>
  <c r="O372" i="1"/>
  <c r="M468" i="1"/>
  <c r="O468" i="1"/>
  <c r="M873" i="1"/>
  <c r="O873" i="1"/>
  <c r="M746" i="1"/>
  <c r="O746" i="1"/>
  <c r="M550" i="1"/>
  <c r="O550" i="1"/>
  <c r="M646" i="1"/>
  <c r="O646" i="1"/>
  <c r="M742" i="1"/>
  <c r="O742" i="1"/>
  <c r="M838" i="1"/>
  <c r="O838" i="1"/>
  <c r="M872" i="1"/>
  <c r="O872" i="1"/>
  <c r="M621" i="1"/>
  <c r="O621" i="1"/>
  <c r="M717" i="1"/>
  <c r="O717" i="1"/>
  <c r="M813" i="1"/>
  <c r="O813" i="1"/>
  <c r="M1195" i="1"/>
  <c r="O1195" i="1"/>
  <c r="M871" i="1"/>
  <c r="O871" i="1"/>
  <c r="M967" i="1"/>
  <c r="O967" i="1"/>
  <c r="M1063" i="1"/>
  <c r="O1063" i="1"/>
  <c r="M1159" i="1"/>
  <c r="O1159" i="1"/>
  <c r="M1188" i="1"/>
  <c r="O1188" i="1"/>
  <c r="M1550" i="1"/>
  <c r="O1550" i="1"/>
  <c r="M1095" i="1"/>
  <c r="O1095" i="1"/>
  <c r="M1281" i="1"/>
  <c r="O1281" i="1"/>
  <c r="M1221" i="1"/>
  <c r="O1221" i="1"/>
  <c r="M1538" i="1"/>
  <c r="O1538" i="1"/>
  <c r="M1043" i="1"/>
  <c r="O1043" i="1"/>
  <c r="M1139" i="1"/>
  <c r="O1139" i="1"/>
  <c r="M1466" i="1"/>
  <c r="O1466" i="1"/>
  <c r="M1482" i="1"/>
  <c r="O1482" i="1"/>
  <c r="M1217" i="1"/>
  <c r="O1217" i="1"/>
  <c r="M1289" i="1"/>
  <c r="O1289" i="1"/>
  <c r="M1400" i="1"/>
  <c r="O1400" i="1"/>
  <c r="M1735" i="1"/>
  <c r="O1735" i="1"/>
  <c r="M1739" i="1"/>
  <c r="O1739" i="1"/>
  <c r="M1415" i="1"/>
  <c r="O1415" i="1"/>
  <c r="M1658" i="1"/>
  <c r="O1658" i="1"/>
  <c r="M1382" i="1"/>
  <c r="O1382" i="1"/>
  <c r="M1459" i="1"/>
  <c r="O1459" i="1"/>
  <c r="M1555" i="1"/>
  <c r="O1555" i="1"/>
  <c r="M1651" i="1"/>
  <c r="O1651" i="1"/>
  <c r="M1836" i="1"/>
  <c r="O1836" i="1"/>
  <c r="M1886" i="1"/>
  <c r="O1886" i="1"/>
  <c r="M1632" i="1"/>
  <c r="O1632" i="1"/>
  <c r="M1758" i="1"/>
  <c r="O1758" i="1"/>
  <c r="M1697" i="1"/>
  <c r="O1697" i="1"/>
  <c r="M1710" i="1"/>
  <c r="O1710" i="1"/>
  <c r="M1899" i="1"/>
  <c r="O1899" i="1"/>
  <c r="M1997" i="1"/>
  <c r="O1997" i="1"/>
  <c r="M2040" i="1"/>
  <c r="O2040" i="1"/>
  <c r="M1805" i="1"/>
  <c r="O1805" i="1"/>
  <c r="M1941" i="1"/>
  <c r="O1941" i="1"/>
  <c r="M2129" i="1"/>
  <c r="O2129" i="1"/>
  <c r="M2182" i="1"/>
  <c r="O2182" i="1"/>
  <c r="M2142" i="1"/>
  <c r="O2142" i="1"/>
  <c r="M2153" i="1"/>
  <c r="O2153" i="1"/>
  <c r="M2135" i="1"/>
  <c r="O2135" i="1"/>
  <c r="M2279" i="1"/>
  <c r="O2279" i="1"/>
  <c r="M2227" i="1"/>
  <c r="O2227" i="1"/>
  <c r="M2249" i="1"/>
  <c r="O2249" i="1"/>
  <c r="M2246" i="1"/>
  <c r="O2246" i="1"/>
  <c r="M2221" i="1"/>
  <c r="O2221" i="1"/>
  <c r="M2319" i="1"/>
  <c r="O2319" i="1"/>
  <c r="M2370" i="1"/>
  <c r="O2370" i="1"/>
  <c r="M2327" i="1"/>
  <c r="O2327" i="1"/>
  <c r="M419" i="1"/>
  <c r="O419" i="1"/>
  <c r="M2232" i="1"/>
  <c r="O2232" i="1"/>
  <c r="M2343" i="1"/>
  <c r="O2343" i="1"/>
  <c r="M2124" i="1"/>
  <c r="O2124" i="1"/>
  <c r="M1877" i="1"/>
  <c r="O1877" i="1"/>
  <c r="M1599" i="1"/>
  <c r="O1599" i="1"/>
  <c r="M1352" i="1"/>
  <c r="O1352" i="1"/>
  <c r="M1452" i="1"/>
  <c r="O1452" i="1"/>
  <c r="M1150" i="1"/>
  <c r="O1150" i="1"/>
  <c r="M815" i="1"/>
  <c r="O815" i="1"/>
  <c r="M663" i="1"/>
  <c r="O663" i="1"/>
  <c r="M615" i="1"/>
  <c r="O615" i="1"/>
  <c r="M852" i="1"/>
  <c r="O852" i="1"/>
  <c r="M363" i="1"/>
  <c r="O363" i="1"/>
  <c r="M470" i="1"/>
  <c r="O470" i="1"/>
  <c r="M160" i="1"/>
  <c r="O160" i="1"/>
  <c r="M401" i="1"/>
  <c r="O401" i="1"/>
  <c r="M187" i="1"/>
  <c r="O187" i="1"/>
  <c r="M105" i="1"/>
  <c r="O105" i="1"/>
  <c r="M184" i="1"/>
  <c r="O184" i="1"/>
  <c r="M96" i="1"/>
  <c r="O96" i="1"/>
  <c r="M171" i="1"/>
  <c r="O171" i="1"/>
  <c r="M425" i="1"/>
  <c r="O425" i="1"/>
  <c r="M149" i="1"/>
  <c r="O149" i="1"/>
  <c r="M512" i="1"/>
  <c r="O512" i="1"/>
  <c r="M614" i="1"/>
  <c r="O614" i="1"/>
  <c r="M218" i="1"/>
  <c r="O218" i="1"/>
  <c r="M314" i="1"/>
  <c r="O314" i="1"/>
  <c r="M409" i="1"/>
  <c r="O409" i="1"/>
  <c r="M457" i="1"/>
  <c r="O457" i="1"/>
  <c r="M737" i="1"/>
  <c r="O737" i="1"/>
  <c r="M572" i="1"/>
  <c r="O572" i="1"/>
  <c r="M232" i="1"/>
  <c r="O232" i="1"/>
  <c r="M328" i="1"/>
  <c r="O328" i="1"/>
  <c r="M423" i="1"/>
  <c r="O423" i="1"/>
  <c r="M605" i="1"/>
  <c r="O605" i="1"/>
  <c r="M927" i="1"/>
  <c r="O927" i="1"/>
  <c r="M764" i="1"/>
  <c r="O764" i="1"/>
  <c r="M1276" i="1"/>
  <c r="O1276" i="1"/>
  <c r="M625" i="1"/>
  <c r="O625" i="1"/>
  <c r="M721" i="1"/>
  <c r="O721" i="1"/>
  <c r="M817" i="1"/>
  <c r="O817" i="1"/>
  <c r="M1176" i="1"/>
  <c r="O1176" i="1"/>
  <c r="M953" i="1"/>
  <c r="O953" i="1"/>
  <c r="M624" i="1"/>
  <c r="O624" i="1"/>
  <c r="M720" i="1"/>
  <c r="O720" i="1"/>
  <c r="M816" i="1"/>
  <c r="O816" i="1"/>
  <c r="M1203" i="1"/>
  <c r="O1203" i="1"/>
  <c r="M874" i="1"/>
  <c r="O874" i="1"/>
  <c r="M970" i="1"/>
  <c r="O970" i="1"/>
  <c r="M1018" i="1"/>
  <c r="O1018" i="1"/>
  <c r="M1090" i="1"/>
  <c r="O1090" i="1"/>
  <c r="M1245" i="1"/>
  <c r="O1245" i="1"/>
  <c r="M1258" i="1"/>
  <c r="O1258" i="1"/>
  <c r="M1026" i="1"/>
  <c r="O1026" i="1"/>
  <c r="M1122" i="1"/>
  <c r="O1122" i="1"/>
  <c r="M1443" i="1"/>
  <c r="O1443" i="1"/>
  <c r="M1182" i="1"/>
  <c r="O1182" i="1"/>
  <c r="M1407" i="1"/>
  <c r="O1407" i="1"/>
  <c r="M1046" i="1"/>
  <c r="O1046" i="1"/>
  <c r="M1142" i="1"/>
  <c r="O1142" i="1"/>
  <c r="M1225" i="1"/>
  <c r="O1225" i="1"/>
  <c r="M1721" i="1"/>
  <c r="O1721" i="1"/>
  <c r="M1268" i="1"/>
  <c r="O1268" i="1"/>
  <c r="M1316" i="1"/>
  <c r="O1316" i="1"/>
  <c r="M1409" i="1"/>
  <c r="O1409" i="1"/>
  <c r="M1761" i="1"/>
  <c r="O1761" i="1"/>
  <c r="M1894" i="1"/>
  <c r="O1894" i="1"/>
  <c r="M1496" i="1"/>
  <c r="O1496" i="1"/>
  <c r="M1746" i="1"/>
  <c r="O1746" i="1"/>
  <c r="M1438" i="1"/>
  <c r="O1438" i="1"/>
  <c r="M1486" i="1"/>
  <c r="O1486" i="1"/>
  <c r="M1582" i="1"/>
  <c r="O1582" i="1"/>
  <c r="M398" i="1"/>
  <c r="O398" i="1"/>
  <c r="M33" i="1"/>
  <c r="O33" i="1"/>
  <c r="M129" i="1"/>
  <c r="O129" i="1"/>
  <c r="M159" i="1"/>
  <c r="O159" i="1"/>
  <c r="M92" i="1"/>
  <c r="O92" i="1"/>
  <c r="M437" i="1"/>
  <c r="O437" i="1"/>
  <c r="M28" i="1"/>
  <c r="O28" i="1"/>
  <c r="M137" i="1"/>
  <c r="O137" i="1"/>
  <c r="M58" i="1"/>
  <c r="O58" i="1"/>
  <c r="M183" i="1"/>
  <c r="O183" i="1"/>
  <c r="M461" i="1"/>
  <c r="O461" i="1"/>
  <c r="M113" i="1"/>
  <c r="O113" i="1"/>
  <c r="M449" i="1"/>
  <c r="O449" i="1"/>
  <c r="M779" i="1"/>
  <c r="O779" i="1"/>
  <c r="M650" i="1"/>
  <c r="O650" i="1"/>
  <c r="M200" i="1"/>
  <c r="O200" i="1"/>
  <c r="M272" i="1"/>
  <c r="O272" i="1"/>
  <c r="M320" i="1"/>
  <c r="O320" i="1"/>
  <c r="M391" i="1"/>
  <c r="O391" i="1"/>
  <c r="M463" i="1"/>
  <c r="O463" i="1"/>
  <c r="M546" i="1"/>
  <c r="O546" i="1"/>
  <c r="M484" i="1"/>
  <c r="O484" i="1"/>
  <c r="M734" i="1"/>
  <c r="O734" i="1"/>
  <c r="M238" i="1"/>
  <c r="O238" i="1"/>
  <c r="M286" i="1"/>
  <c r="O286" i="1"/>
  <c r="M357" i="1"/>
  <c r="O357" i="1"/>
  <c r="M429" i="1"/>
  <c r="O429" i="1"/>
  <c r="M482" i="1"/>
  <c r="O482" i="1"/>
  <c r="M785" i="1"/>
  <c r="O785" i="1"/>
  <c r="M555" i="1"/>
  <c r="O555" i="1"/>
  <c r="M884" i="1"/>
  <c r="O884" i="1"/>
  <c r="M1392" i="1"/>
  <c r="O1392" i="1"/>
  <c r="M607" i="1"/>
  <c r="O607" i="1"/>
  <c r="M679" i="1"/>
  <c r="O679" i="1"/>
  <c r="M727" i="1"/>
  <c r="O727" i="1"/>
  <c r="M799" i="1"/>
  <c r="O799" i="1"/>
  <c r="M897" i="1"/>
  <c r="O897" i="1"/>
  <c r="M899" i="1"/>
  <c r="O899" i="1"/>
  <c r="M582" i="1"/>
  <c r="O582" i="1"/>
  <c r="M654" i="1"/>
  <c r="O654" i="1"/>
  <c r="M726" i="1"/>
  <c r="O726" i="1"/>
  <c r="M774" i="1"/>
  <c r="O774" i="1"/>
  <c r="M1282" i="1"/>
  <c r="O1282" i="1"/>
  <c r="M1464" i="1"/>
  <c r="O1464" i="1"/>
  <c r="M904" i="1"/>
  <c r="O904" i="1"/>
  <c r="M976" i="1"/>
  <c r="O976" i="1"/>
  <c r="M1048" i="1"/>
  <c r="O1048" i="1"/>
  <c r="M1096" i="1"/>
  <c r="O1096" i="1"/>
  <c r="M1168" i="1"/>
  <c r="O1168" i="1"/>
  <c r="M1889" i="1"/>
  <c r="O1889" i="1"/>
  <c r="M1318" i="1"/>
  <c r="O1318" i="1"/>
  <c r="M1773" i="1"/>
  <c r="O1773" i="1"/>
  <c r="M1080" i="1"/>
  <c r="O1080" i="1"/>
  <c r="M1152" i="1"/>
  <c r="O1152" i="1"/>
  <c r="M1371" i="1"/>
  <c r="O1371" i="1"/>
  <c r="M1192" i="1"/>
  <c r="O1192" i="1"/>
  <c r="M1419" i="1"/>
  <c r="O1419" i="1"/>
  <c r="M1028" i="1"/>
  <c r="O1028" i="1"/>
  <c r="M1076" i="1"/>
  <c r="O1076" i="1"/>
  <c r="M1148" i="1"/>
  <c r="O1148" i="1"/>
  <c r="M1568" i="1"/>
  <c r="O1568" i="1"/>
  <c r="M1425" i="1"/>
  <c r="O1425" i="1"/>
  <c r="M1878" i="1"/>
  <c r="O1878" i="1"/>
  <c r="M1250" i="1"/>
  <c r="O1250" i="1"/>
  <c r="M1322" i="1"/>
  <c r="O1322" i="1"/>
  <c r="M1547" i="1"/>
  <c r="O1547" i="1"/>
  <c r="M1377" i="1"/>
  <c r="O1377" i="1"/>
  <c r="M1942" i="1"/>
  <c r="O1942" i="1"/>
  <c r="M1372" i="1"/>
  <c r="O1372" i="1"/>
  <c r="M1619" i="1"/>
  <c r="O1619" i="1"/>
  <c r="M1792" i="1"/>
  <c r="O1792" i="1"/>
  <c r="M1396" i="1"/>
  <c r="O1396" i="1"/>
  <c r="M1468" i="1"/>
  <c r="O1468" i="1"/>
  <c r="M1540" i="1"/>
  <c r="O1540" i="1"/>
  <c r="M1612" i="1"/>
  <c r="O1612" i="1"/>
  <c r="M1660" i="1"/>
  <c r="O1660" i="1"/>
  <c r="M1807" i="1"/>
  <c r="O1807" i="1"/>
  <c r="M1736" i="1"/>
  <c r="O1736" i="1"/>
  <c r="M2068" i="1"/>
  <c r="O2068" i="1"/>
  <c r="M1641" i="1"/>
  <c r="O1641" i="1"/>
  <c r="M1783" i="1"/>
  <c r="O1783" i="1"/>
  <c r="M1724" i="1"/>
  <c r="O1724" i="1"/>
  <c r="M1950" i="1"/>
  <c r="O1950" i="1"/>
  <c r="M1743" i="1"/>
  <c r="O1743" i="1"/>
  <c r="M1914" i="1"/>
  <c r="O1914" i="1"/>
  <c r="M2062" i="1"/>
  <c r="O2062" i="1"/>
  <c r="M2053" i="1"/>
  <c r="O2053" i="1"/>
  <c r="M2252" i="1"/>
  <c r="O2252" i="1"/>
  <c r="M1814" i="1"/>
  <c r="O1814" i="1"/>
  <c r="M1864" i="1"/>
  <c r="O1864" i="1"/>
  <c r="M2021" i="1"/>
  <c r="O2021" i="1"/>
  <c r="M2076" i="1"/>
  <c r="O2076" i="1"/>
  <c r="M2007" i="1"/>
  <c r="O2007" i="1"/>
  <c r="M2126" i="1"/>
  <c r="O2126" i="1"/>
  <c r="M2096" i="1"/>
  <c r="O2096" i="1"/>
  <c r="M2019" i="1"/>
  <c r="O2019" i="1"/>
  <c r="M2106" i="1"/>
  <c r="O2106" i="1"/>
  <c r="M2211" i="1"/>
  <c r="O2211" i="1"/>
  <c r="M2138" i="1"/>
  <c r="O2138" i="1"/>
  <c r="M2229" i="1"/>
  <c r="O2229" i="1"/>
  <c r="M2295" i="1"/>
  <c r="O2295" i="1"/>
  <c r="M2262" i="1"/>
  <c r="O2262" i="1"/>
  <c r="M2185" i="1"/>
  <c r="O2185" i="1"/>
  <c r="M2389" i="1"/>
  <c r="O2389" i="1"/>
  <c r="M2296" i="1"/>
  <c r="O2296" i="1"/>
  <c r="M2397" i="1"/>
  <c r="O2397" i="1"/>
  <c r="M2312" i="1"/>
  <c r="O2312" i="1"/>
  <c r="M2336" i="1"/>
  <c r="O2336" i="1"/>
  <c r="M2408" i="1"/>
  <c r="O2408" i="1"/>
  <c r="M249" i="1"/>
  <c r="O249" i="1"/>
  <c r="M91" i="1"/>
  <c r="O91" i="1"/>
  <c r="M473" i="1"/>
  <c r="O473" i="1"/>
  <c r="M2386" i="1"/>
  <c r="O2386" i="1"/>
  <c r="M2203" i="1"/>
  <c r="O2203" i="1"/>
  <c r="M2271" i="1"/>
  <c r="O2271" i="1"/>
  <c r="M2321" i="1"/>
  <c r="O2321" i="1"/>
  <c r="M2166" i="1"/>
  <c r="O2166" i="1"/>
  <c r="M2387" i="1"/>
  <c r="O2387" i="1"/>
  <c r="M2109" i="1"/>
  <c r="O2109" i="1"/>
  <c r="M2197" i="1"/>
  <c r="O2197" i="1"/>
  <c r="M2163" i="1"/>
  <c r="O2163" i="1"/>
  <c r="M1968" i="1"/>
  <c r="O1968" i="1"/>
  <c r="M1818" i="1"/>
  <c r="O1818" i="1"/>
  <c r="M1776" i="1"/>
  <c r="O1776" i="1"/>
  <c r="M1880" i="1"/>
  <c r="O1880" i="1"/>
  <c r="M1669" i="1"/>
  <c r="O1669" i="1"/>
  <c r="M1738" i="1"/>
  <c r="O1738" i="1"/>
  <c r="M1623" i="1"/>
  <c r="O1623" i="1"/>
  <c r="M1454" i="1"/>
  <c r="O1454" i="1"/>
  <c r="M1416" i="1"/>
  <c r="O1416" i="1"/>
  <c r="M1789" i="1"/>
  <c r="O1789" i="1"/>
  <c r="M1549" i="1"/>
  <c r="O1549" i="1"/>
  <c r="M1186" i="1"/>
  <c r="O1186" i="1"/>
  <c r="M1215" i="1"/>
  <c r="O1215" i="1"/>
  <c r="M1647" i="1"/>
  <c r="O1647" i="1"/>
  <c r="M982" i="1"/>
  <c r="O982" i="1"/>
  <c r="M671" i="1"/>
  <c r="O671" i="1"/>
  <c r="M807" i="1"/>
  <c r="O807" i="1"/>
  <c r="M902" i="1"/>
  <c r="O902" i="1"/>
  <c r="M677" i="1"/>
  <c r="O677" i="1"/>
  <c r="M759" i="1"/>
  <c r="O759" i="1"/>
  <c r="M1270" i="1"/>
  <c r="O1270" i="1"/>
  <c r="M708" i="1"/>
  <c r="O708" i="1"/>
  <c r="M987" i="1"/>
  <c r="O987" i="1"/>
  <c r="M492" i="1"/>
  <c r="O492" i="1"/>
  <c r="M411" i="1"/>
  <c r="O411" i="1"/>
  <c r="M365" i="1"/>
  <c r="O365" i="1"/>
  <c r="M237" i="1"/>
  <c r="O237" i="1"/>
  <c r="M134" i="1"/>
  <c r="O134" i="1"/>
  <c r="M80" i="1"/>
  <c r="O80" i="1"/>
  <c r="M172" i="1"/>
  <c r="O172" i="1"/>
  <c r="M455" i="1"/>
  <c r="O455" i="1"/>
  <c r="M294" i="1"/>
  <c r="O294" i="1"/>
  <c r="M99" i="1"/>
  <c r="O99" i="1"/>
  <c r="M265" i="1"/>
  <c r="O265" i="1"/>
  <c r="M146" i="1"/>
  <c r="O146" i="1"/>
  <c r="M25" i="1"/>
  <c r="O25" i="1"/>
  <c r="M438" i="1"/>
  <c r="O438" i="1"/>
  <c r="M198" i="1"/>
  <c r="O198" i="1"/>
  <c r="M66" i="1"/>
  <c r="O66" i="1"/>
  <c r="M535" i="1"/>
  <c r="O535" i="1"/>
  <c r="M383" i="1"/>
  <c r="O383" i="1"/>
  <c r="M204" i="1"/>
  <c r="O204" i="1"/>
  <c r="M135" i="1"/>
  <c r="O135" i="1"/>
  <c r="M563" i="1"/>
  <c r="O563" i="1"/>
  <c r="M321" i="1"/>
  <c r="O321" i="1"/>
  <c r="M178" i="1"/>
  <c r="O178" i="1"/>
  <c r="M124" i="1"/>
  <c r="O124" i="1"/>
  <c r="M63" i="1"/>
  <c r="O63" i="1"/>
  <c r="M40" i="1"/>
  <c r="O40" i="1"/>
  <c r="M64" i="1"/>
  <c r="O64" i="1"/>
  <c r="M102" i="1"/>
  <c r="O102" i="1"/>
  <c r="M148" i="1"/>
  <c r="O148" i="1"/>
  <c r="M353" i="1"/>
  <c r="O353" i="1"/>
  <c r="M53" i="1"/>
  <c r="O53" i="1"/>
  <c r="M77" i="1"/>
  <c r="O77" i="1"/>
  <c r="M126" i="1"/>
  <c r="O126" i="1"/>
  <c r="M207" i="1"/>
  <c r="O207" i="1"/>
  <c r="M499" i="1"/>
  <c r="O499" i="1"/>
  <c r="M478" i="1"/>
  <c r="O478" i="1"/>
  <c r="M1091" i="1"/>
  <c r="O1091" i="1"/>
  <c r="M1290" i="1"/>
  <c r="O1290" i="1"/>
  <c r="M1390" i="1"/>
  <c r="O1390" i="1"/>
  <c r="M1241" i="1"/>
  <c r="O1241" i="1"/>
  <c r="M1337" i="1"/>
  <c r="O1337" i="1"/>
  <c r="M1539" i="1"/>
  <c r="O1539" i="1"/>
  <c r="M1431" i="1"/>
  <c r="O1431" i="1"/>
  <c r="M1363" i="1"/>
  <c r="O1363" i="1"/>
  <c r="M1634" i="1"/>
  <c r="O1634" i="1"/>
  <c r="M1411" i="1"/>
  <c r="O1411" i="1"/>
  <c r="M1507" i="1"/>
  <c r="O1507" i="1"/>
  <c r="M1603" i="1"/>
  <c r="O1603" i="1"/>
  <c r="M1741" i="1"/>
  <c r="O1741" i="1"/>
  <c r="M1709" i="1"/>
  <c r="O1709" i="1"/>
  <c r="M1608" i="1"/>
  <c r="O1608" i="1"/>
  <c r="M1812" i="1"/>
  <c r="O1812" i="1"/>
  <c r="M1908" i="1"/>
  <c r="O1908" i="1"/>
  <c r="M1786" i="1"/>
  <c r="O1786" i="1"/>
  <c r="M2038" i="1"/>
  <c r="O2038" i="1"/>
  <c r="M1921" i="1"/>
  <c r="O1921" i="1"/>
  <c r="M1781" i="1"/>
  <c r="O1781" i="1"/>
  <c r="M1895" i="1"/>
  <c r="O1895" i="1"/>
  <c r="M2050" i="1"/>
  <c r="O2050" i="1"/>
  <c r="M2052" i="1"/>
  <c r="O2052" i="1"/>
  <c r="M2075" i="1"/>
  <c r="O2075" i="1"/>
  <c r="M2047" i="1"/>
  <c r="O2047" i="1"/>
  <c r="M2190" i="1"/>
  <c r="O2190" i="1"/>
  <c r="M2169" i="1"/>
  <c r="O2169" i="1"/>
  <c r="M2251" i="1"/>
  <c r="O2251" i="1"/>
  <c r="M2367" i="1"/>
  <c r="O2367" i="1"/>
  <c r="M2362" i="1"/>
  <c r="O2362" i="1"/>
  <c r="M2413" i="1"/>
  <c r="O2413" i="1"/>
  <c r="M2303" i="1"/>
  <c r="O2303" i="1"/>
  <c r="M2375" i="1"/>
  <c r="O2375" i="1"/>
  <c r="M2366" i="1"/>
  <c r="O2366" i="1"/>
  <c r="M2136" i="1"/>
  <c r="O2136" i="1"/>
  <c r="M1827" i="1"/>
  <c r="O1827" i="1"/>
  <c r="M1560" i="1"/>
  <c r="O1560" i="1"/>
  <c r="M1704" i="1"/>
  <c r="O1704" i="1"/>
  <c r="M1671" i="1"/>
  <c r="O1671" i="1"/>
  <c r="M1057" i="1"/>
  <c r="O1057" i="1"/>
  <c r="M1333" i="1"/>
  <c r="O1333" i="1"/>
  <c r="M972" i="1"/>
  <c r="O972" i="1"/>
  <c r="M783" i="1"/>
  <c r="O783" i="1"/>
  <c r="M51" i="1"/>
  <c r="O51" i="1"/>
  <c r="M21" i="1"/>
  <c r="O21" i="1"/>
  <c r="M339" i="1"/>
  <c r="O339" i="1"/>
  <c r="M297" i="1"/>
  <c r="O297" i="1"/>
  <c r="M150" i="1"/>
  <c r="O150" i="1"/>
  <c r="M125" i="1"/>
  <c r="O125" i="1"/>
  <c r="M41" i="1"/>
  <c r="O41" i="1"/>
  <c r="M270" i="1"/>
  <c r="O270" i="1"/>
  <c r="M945" i="1"/>
  <c r="O945" i="1"/>
  <c r="M170" i="1"/>
  <c r="O170" i="1"/>
  <c r="M266" i="1"/>
  <c r="O266" i="1"/>
  <c r="M361" i="1"/>
  <c r="O361" i="1"/>
  <c r="M488" i="1"/>
  <c r="O488" i="1"/>
  <c r="M963" i="1"/>
  <c r="O963" i="1"/>
  <c r="M842" i="1"/>
  <c r="O842" i="1"/>
  <c r="M280" i="1"/>
  <c r="O280" i="1"/>
  <c r="M375" i="1"/>
  <c r="O375" i="1"/>
  <c r="M471" i="1"/>
  <c r="O471" i="1"/>
  <c r="M497" i="1"/>
  <c r="O497" i="1"/>
  <c r="M866" i="1"/>
  <c r="O866" i="1"/>
  <c r="M577" i="1"/>
  <c r="O577" i="1"/>
  <c r="M673" i="1"/>
  <c r="O673" i="1"/>
  <c r="M769" i="1"/>
  <c r="O769" i="1"/>
  <c r="M879" i="1"/>
  <c r="O879" i="1"/>
  <c r="M1344" i="1"/>
  <c r="O1344" i="1"/>
  <c r="M672" i="1"/>
  <c r="O672" i="1"/>
  <c r="M768" i="1"/>
  <c r="O768" i="1"/>
  <c r="M876" i="1"/>
  <c r="O876" i="1"/>
  <c r="M941" i="1"/>
  <c r="O941" i="1"/>
  <c r="M922" i="1"/>
  <c r="O922" i="1"/>
  <c r="M1042" i="1"/>
  <c r="O1042" i="1"/>
  <c r="M1138" i="1"/>
  <c r="O1138" i="1"/>
  <c r="M1730" i="1"/>
  <c r="O1730" i="1"/>
  <c r="M1434" i="1"/>
  <c r="O1434" i="1"/>
  <c r="M1050" i="1"/>
  <c r="O1050" i="1"/>
  <c r="M1146" i="1"/>
  <c r="O1146" i="1"/>
  <c r="M1717" i="1"/>
  <c r="O1717" i="1"/>
  <c r="M1554" i="1"/>
  <c r="O1554" i="1"/>
  <c r="M1070" i="1"/>
  <c r="O1070" i="1"/>
  <c r="M1166" i="1"/>
  <c r="O1166" i="1"/>
  <c r="M1297" i="1"/>
  <c r="O1297" i="1"/>
  <c r="M1196" i="1"/>
  <c r="O1196" i="1"/>
  <c r="M1292" i="1"/>
  <c r="O1292" i="1"/>
  <c r="M1481" i="1"/>
  <c r="O1481" i="1"/>
  <c r="M1937" i="1"/>
  <c r="O1937" i="1"/>
  <c r="M1342" i="1"/>
  <c r="O1342" i="1"/>
  <c r="M1613" i="1"/>
  <c r="O1613" i="1"/>
  <c r="M1885" i="1"/>
  <c r="O1885" i="1"/>
  <c r="M1462" i="1"/>
  <c r="O1462" i="1"/>
  <c r="M1606" i="1"/>
  <c r="O1606" i="1"/>
  <c r="M291" i="1"/>
  <c r="O291" i="1"/>
  <c r="M156" i="1"/>
  <c r="O156" i="1"/>
  <c r="M522" i="1"/>
  <c r="O522" i="1"/>
  <c r="M15" i="1"/>
  <c r="O15" i="1"/>
  <c r="M273" i="1"/>
  <c r="O273" i="1"/>
  <c r="M243" i="1"/>
  <c r="O243" i="1"/>
  <c r="M362" i="1"/>
  <c r="O362" i="1"/>
  <c r="M83" i="1"/>
  <c r="O83" i="1"/>
  <c r="M89" i="1"/>
  <c r="O89" i="1"/>
  <c r="M318" i="1"/>
  <c r="O318" i="1"/>
  <c r="M71" i="1"/>
  <c r="O71" i="1"/>
  <c r="M306" i="1"/>
  <c r="O306" i="1"/>
  <c r="M1948" i="1"/>
  <c r="O1948" i="1"/>
  <c r="M794" i="1"/>
  <c r="O794" i="1"/>
  <c r="M224" i="1"/>
  <c r="O224" i="1"/>
  <c r="M296" i="1"/>
  <c r="O296" i="1"/>
  <c r="M367" i="1"/>
  <c r="O367" i="1"/>
  <c r="M439" i="1"/>
  <c r="O439" i="1"/>
  <c r="M629" i="1"/>
  <c r="O629" i="1"/>
  <c r="M531" i="1"/>
  <c r="O531" i="1"/>
  <c r="M918" i="1"/>
  <c r="O918" i="1"/>
  <c r="M262" i="1"/>
  <c r="O262" i="1"/>
  <c r="M334" i="1"/>
  <c r="O334" i="1"/>
  <c r="M405" i="1"/>
  <c r="O405" i="1"/>
  <c r="M528" i="1"/>
  <c r="O528" i="1"/>
  <c r="M990" i="1"/>
  <c r="O990" i="1"/>
  <c r="M656" i="1"/>
  <c r="O656" i="1"/>
  <c r="M956" i="1"/>
  <c r="O956" i="1"/>
  <c r="M583" i="1"/>
  <c r="O583" i="1"/>
  <c r="M655" i="1"/>
  <c r="O655" i="1"/>
  <c r="M751" i="1"/>
  <c r="O751" i="1"/>
  <c r="M823" i="1"/>
  <c r="O823" i="1"/>
  <c r="M969" i="1"/>
  <c r="O969" i="1"/>
  <c r="M971" i="1"/>
  <c r="O971" i="1"/>
  <c r="M630" i="1"/>
  <c r="O630" i="1"/>
  <c r="M702" i="1"/>
  <c r="O702" i="1"/>
  <c r="M798" i="1"/>
  <c r="O798" i="1"/>
  <c r="M894" i="1"/>
  <c r="O894" i="1"/>
  <c r="M887" i="1"/>
  <c r="O887" i="1"/>
  <c r="M880" i="1"/>
  <c r="O880" i="1"/>
  <c r="M952" i="1"/>
  <c r="O952" i="1"/>
  <c r="M1024" i="1"/>
  <c r="O1024" i="1"/>
  <c r="M1120" i="1"/>
  <c r="O1120" i="1"/>
  <c r="M1299" i="1"/>
  <c r="O1299" i="1"/>
  <c r="M1210" i="1"/>
  <c r="O1210" i="1"/>
  <c r="M1446" i="1"/>
  <c r="O1446" i="1"/>
  <c r="M1056" i="1"/>
  <c r="O1056" i="1"/>
  <c r="M1128" i="1"/>
  <c r="O1128" i="1"/>
  <c r="M1493" i="1"/>
  <c r="O1493" i="1"/>
  <c r="M1246" i="1"/>
  <c r="O1246" i="1"/>
  <c r="M1978" i="1"/>
  <c r="O1978" i="1"/>
  <c r="M1052" i="1"/>
  <c r="O1052" i="1"/>
  <c r="M1124" i="1"/>
  <c r="O1124" i="1"/>
  <c r="M1338" i="1"/>
  <c r="O1338" i="1"/>
  <c r="M1315" i="1"/>
  <c r="O1315" i="1"/>
  <c r="M1202" i="1"/>
  <c r="O1202" i="1"/>
  <c r="M1274" i="1"/>
  <c r="O1274" i="1"/>
  <c r="M1346" i="1"/>
  <c r="O1346" i="1"/>
  <c r="M1499" i="1"/>
  <c r="O1499" i="1"/>
  <c r="M1771" i="1"/>
  <c r="O1771" i="1"/>
  <c r="M1530" i="1"/>
  <c r="O1530" i="1"/>
  <c r="M1442" i="1"/>
  <c r="O1442" i="1"/>
  <c r="M1643" i="1"/>
  <c r="O1643" i="1"/>
  <c r="M1903" i="1"/>
  <c r="O1903" i="1"/>
  <c r="M1444" i="1"/>
  <c r="O1444" i="1"/>
  <c r="M1516" i="1"/>
  <c r="O1516" i="1"/>
  <c r="M1588" i="1"/>
  <c r="O1588" i="1"/>
  <c r="M1696" i="1"/>
  <c r="O1696" i="1"/>
  <c r="M1874" i="1"/>
  <c r="O1874" i="1"/>
  <c r="M1892" i="1"/>
  <c r="O1892" i="1"/>
  <c r="M1617" i="1"/>
  <c r="O1617" i="1"/>
  <c r="M1711" i="1"/>
  <c r="O1711" i="1"/>
  <c r="M1963" i="1"/>
  <c r="O1963" i="1"/>
  <c r="M1695" i="1"/>
  <c r="O1695" i="1"/>
  <c r="M1813" i="1"/>
  <c r="O1813" i="1"/>
  <c r="M2131" i="1"/>
  <c r="O2131" i="1"/>
  <c r="M1915" i="1"/>
  <c r="O1915" i="1"/>
  <c r="M2074" i="1"/>
  <c r="O2074" i="1"/>
  <c r="M1790" i="1"/>
  <c r="O1790" i="1"/>
  <c r="M1913" i="1"/>
  <c r="O1913" i="1"/>
  <c r="M2160" i="1"/>
  <c r="O2160" i="1"/>
  <c r="M2144" i="1"/>
  <c r="O2144" i="1"/>
  <c r="M2067" i="1"/>
  <c r="O2067" i="1"/>
  <c r="M2043" i="1"/>
  <c r="O2043" i="1"/>
  <c r="M1986" i="1"/>
  <c r="O1986" i="1"/>
  <c r="M2183" i="1"/>
  <c r="O2183" i="1"/>
  <c r="M2191" i="1"/>
  <c r="O2191" i="1"/>
  <c r="M2187" i="1"/>
  <c r="O2187" i="1"/>
  <c r="M2265" i="1"/>
  <c r="O2265" i="1"/>
  <c r="M2226" i="1"/>
  <c r="O2226" i="1"/>
  <c r="M2394" i="1"/>
  <c r="O2394" i="1"/>
  <c r="M2317" i="1"/>
  <c r="O2317" i="1"/>
  <c r="M2368" i="1"/>
  <c r="O2368" i="1"/>
  <c r="M2347" i="1"/>
  <c r="O2347" i="1"/>
  <c r="M2384" i="1"/>
  <c r="O2384" i="1"/>
  <c r="M2359" i="1"/>
  <c r="O2359" i="1"/>
  <c r="M2412" i="1"/>
  <c r="O2412" i="1"/>
  <c r="M2235" i="1"/>
  <c r="O2235" i="1"/>
  <c r="M2233" i="1"/>
  <c r="O2233" i="1"/>
  <c r="M2148" i="1"/>
  <c r="O2148" i="1"/>
  <c r="M2369" i="1"/>
  <c r="O2369" i="1"/>
  <c r="M2016" i="1"/>
  <c r="O2016" i="1"/>
  <c r="M2058" i="1"/>
  <c r="O2058" i="1"/>
  <c r="M2046" i="1"/>
  <c r="O2046" i="1"/>
  <c r="M1952" i="1"/>
  <c r="O1952" i="1"/>
  <c r="M1791" i="1"/>
  <c r="O1791" i="1"/>
  <c r="M1723" i="1"/>
  <c r="O1723" i="1"/>
  <c r="M1843" i="1"/>
  <c r="O1843" i="1"/>
  <c r="M1666" i="1"/>
  <c r="O1666" i="1"/>
  <c r="M1575" i="1"/>
  <c r="O1575" i="1"/>
  <c r="M1517" i="1"/>
  <c r="O1517" i="1"/>
  <c r="M1355" i="1"/>
  <c r="O1355" i="1"/>
  <c r="M1378" i="1"/>
  <c r="O1378" i="1"/>
  <c r="M1751" i="1"/>
  <c r="O1751" i="1"/>
  <c r="M1356" i="1"/>
  <c r="O1356" i="1"/>
  <c r="M1178" i="1"/>
  <c r="O1178" i="1"/>
  <c r="M1353" i="1"/>
  <c r="O1353" i="1"/>
  <c r="M1323" i="1"/>
  <c r="O1323" i="1"/>
  <c r="M974" i="1"/>
  <c r="O974" i="1"/>
  <c r="M660" i="1"/>
  <c r="O660" i="1"/>
  <c r="M735" i="1"/>
  <c r="O735" i="1"/>
  <c r="M839" i="1"/>
  <c r="O839" i="1"/>
  <c r="M612" i="1"/>
  <c r="O612" i="1"/>
  <c r="M687" i="1"/>
  <c r="O687" i="1"/>
  <c r="M1153" i="1"/>
  <c r="O1153" i="1"/>
  <c r="M665" i="1"/>
  <c r="O665" i="1"/>
  <c r="M921" i="1"/>
  <c r="O921" i="1"/>
  <c r="M591" i="1"/>
  <c r="O591" i="1"/>
  <c r="M340" i="1"/>
  <c r="O340" i="1"/>
  <c r="M356" i="1"/>
  <c r="O356" i="1"/>
  <c r="M216" i="1"/>
  <c r="O216" i="1"/>
  <c r="M132" i="1"/>
  <c r="O132" i="1"/>
  <c r="M78" i="1"/>
  <c r="O78" i="1"/>
  <c r="M139" i="1"/>
  <c r="O139" i="1"/>
  <c r="M452" i="1"/>
  <c r="O452" i="1"/>
  <c r="M261" i="1"/>
  <c r="O261" i="1"/>
  <c r="M97" i="1"/>
  <c r="O97" i="1"/>
  <c r="M231" i="1"/>
  <c r="O231" i="1"/>
  <c r="M142" i="1"/>
  <c r="O142" i="1"/>
  <c r="M22" i="1"/>
  <c r="O22" i="1"/>
  <c r="M434" i="1"/>
  <c r="O434" i="1"/>
  <c r="M140" i="1"/>
  <c r="O140" i="1"/>
  <c r="M57" i="1"/>
  <c r="O57" i="1"/>
  <c r="M530" i="1"/>
  <c r="O530" i="1"/>
  <c r="M371" i="1"/>
  <c r="O371" i="1"/>
  <c r="M201" i="1"/>
  <c r="O201" i="1"/>
  <c r="M133" i="1"/>
  <c r="O133" i="1"/>
  <c r="M428" i="1"/>
  <c r="O428" i="1"/>
  <c r="M309" i="1"/>
  <c r="O309" i="1"/>
  <c r="M122" i="1"/>
  <c r="O122" i="1"/>
  <c r="M54" i="1"/>
  <c r="O54" i="1"/>
  <c r="M43" i="1"/>
  <c r="O43" i="1"/>
  <c r="M67" i="1"/>
  <c r="O67" i="1"/>
  <c r="M107" i="1"/>
  <c r="O107" i="1"/>
  <c r="M228" i="1"/>
  <c r="O228" i="1"/>
  <c r="M32" i="1"/>
  <c r="O32" i="1"/>
  <c r="M56" i="1"/>
  <c r="O56" i="1"/>
  <c r="M82" i="1"/>
  <c r="O82" i="1"/>
  <c r="M131" i="1"/>
  <c r="O131" i="1"/>
  <c r="M359" i="1"/>
  <c r="O359" i="1"/>
  <c r="M653" i="1"/>
  <c r="O653" i="1"/>
  <c r="M483" i="1"/>
  <c r="O483" i="1"/>
  <c r="M532" i="1"/>
  <c r="O532" i="1"/>
  <c r="M173" i="1"/>
  <c r="O173" i="1"/>
  <c r="M197" i="1"/>
  <c r="O197" i="1"/>
  <c r="M221" i="1"/>
  <c r="O221" i="1"/>
  <c r="M245" i="1"/>
  <c r="O245" i="1"/>
  <c r="M269" i="1"/>
  <c r="O269" i="1"/>
  <c r="M293" i="1"/>
  <c r="O293" i="1"/>
  <c r="M317" i="1"/>
  <c r="O317" i="1"/>
  <c r="M341" i="1"/>
  <c r="O341" i="1"/>
  <c r="M364" i="1"/>
  <c r="O364" i="1"/>
  <c r="M388" i="1"/>
  <c r="O388" i="1"/>
  <c r="M412" i="1"/>
  <c r="O412" i="1"/>
  <c r="M436" i="1"/>
  <c r="O436" i="1"/>
  <c r="M460" i="1"/>
  <c r="O460" i="1"/>
  <c r="M493" i="1"/>
  <c r="O493" i="1"/>
  <c r="M542" i="1"/>
  <c r="O542" i="1"/>
  <c r="M611" i="1"/>
  <c r="O611" i="1"/>
  <c r="M755" i="1"/>
  <c r="O755" i="1"/>
  <c r="M477" i="1"/>
  <c r="O477" i="1"/>
  <c r="M526" i="1"/>
  <c r="O526" i="1"/>
  <c r="M578" i="1"/>
  <c r="O578" i="1"/>
  <c r="M716" i="1"/>
  <c r="O716" i="1"/>
  <c r="M864" i="1"/>
  <c r="O864" i="1"/>
  <c r="M211" i="1"/>
  <c r="O211" i="1"/>
  <c r="M235" i="1"/>
  <c r="O235" i="1"/>
  <c r="M259" i="1"/>
  <c r="O259" i="1"/>
  <c r="M283" i="1"/>
  <c r="O283" i="1"/>
  <c r="M307" i="1"/>
  <c r="O307" i="1"/>
  <c r="M331" i="1"/>
  <c r="O331" i="1"/>
  <c r="M354" i="1"/>
  <c r="O354" i="1"/>
  <c r="M378" i="1"/>
  <c r="O378" i="1"/>
  <c r="M402" i="1"/>
  <c r="O402" i="1"/>
  <c r="M426" i="1"/>
  <c r="O426" i="1"/>
  <c r="M450" i="1"/>
  <c r="O450" i="1"/>
  <c r="M474" i="1"/>
  <c r="O474" i="1"/>
  <c r="M523" i="1"/>
  <c r="O523" i="1"/>
  <c r="M623" i="1"/>
  <c r="O623" i="1"/>
  <c r="M767" i="1"/>
  <c r="O767" i="1"/>
  <c r="M981" i="1"/>
  <c r="O981" i="1"/>
  <c r="M502" i="1"/>
  <c r="O502" i="1"/>
  <c r="M549" i="1"/>
  <c r="O549" i="1"/>
  <c r="M638" i="1"/>
  <c r="O638" i="1"/>
  <c r="M782" i="1"/>
  <c r="O782" i="1"/>
  <c r="M875" i="1"/>
  <c r="O875" i="1"/>
  <c r="M947" i="1"/>
  <c r="O947" i="1"/>
  <c r="M1284" i="1"/>
  <c r="O1284" i="1"/>
  <c r="M556" i="1"/>
  <c r="O556" i="1"/>
  <c r="M580" i="1"/>
  <c r="O580" i="1"/>
  <c r="M604" i="1"/>
  <c r="O604" i="1"/>
  <c r="M628" i="1"/>
  <c r="O628" i="1"/>
  <c r="M652" i="1"/>
  <c r="O652" i="1"/>
  <c r="M676" i="1"/>
  <c r="O676" i="1"/>
  <c r="M700" i="1"/>
  <c r="O700" i="1"/>
  <c r="M724" i="1"/>
  <c r="O724" i="1"/>
  <c r="M748" i="1"/>
  <c r="O748" i="1"/>
  <c r="M772" i="1"/>
  <c r="O772" i="1"/>
  <c r="M796" i="1"/>
  <c r="O796" i="1"/>
  <c r="M820" i="1"/>
  <c r="O820" i="1"/>
  <c r="M844" i="1"/>
  <c r="O844" i="1"/>
  <c r="M888" i="1"/>
  <c r="O888" i="1"/>
  <c r="M960" i="1"/>
  <c r="O960" i="1"/>
  <c r="M1224" i="1"/>
  <c r="O1224" i="1"/>
  <c r="M890" i="1"/>
  <c r="O890" i="1"/>
  <c r="M962" i="1"/>
  <c r="O962" i="1"/>
  <c r="M1562" i="1"/>
  <c r="O1562" i="1"/>
  <c r="M627" i="1"/>
  <c r="O627" i="1"/>
  <c r="M651" i="1"/>
  <c r="O651" i="1"/>
  <c r="M675" i="1"/>
  <c r="O675" i="1"/>
  <c r="M699" i="1"/>
  <c r="O699" i="1"/>
  <c r="M723" i="1"/>
  <c r="O723" i="1"/>
  <c r="M747" i="1"/>
  <c r="O747" i="1"/>
  <c r="M771" i="1"/>
  <c r="O771" i="1"/>
  <c r="M795" i="1"/>
  <c r="O795" i="1"/>
  <c r="M819" i="1"/>
  <c r="O819" i="1"/>
  <c r="M843" i="1"/>
  <c r="O843" i="1"/>
  <c r="M885" i="1"/>
  <c r="O885" i="1"/>
  <c r="M957" i="1"/>
  <c r="O957" i="1"/>
  <c r="M1278" i="1"/>
  <c r="O1278" i="1"/>
  <c r="M878" i="1"/>
  <c r="O878" i="1"/>
  <c r="M950" i="1"/>
  <c r="O950" i="1"/>
  <c r="M1350" i="1"/>
  <c r="O1350" i="1"/>
  <c r="M877" i="1"/>
  <c r="O877" i="1"/>
  <c r="M901" i="1"/>
  <c r="O901" i="1"/>
  <c r="M925" i="1"/>
  <c r="O925" i="1"/>
  <c r="M949" i="1"/>
  <c r="O949" i="1"/>
  <c r="M973" i="1"/>
  <c r="O973" i="1"/>
  <c r="M1021" i="1"/>
  <c r="O1021" i="1"/>
  <c r="M1045" i="1"/>
  <c r="O1045" i="1"/>
  <c r="M1069" i="1"/>
  <c r="O1069" i="1"/>
  <c r="M1093" i="1"/>
  <c r="O1093" i="1"/>
  <c r="M1117" i="1"/>
  <c r="O1117" i="1"/>
  <c r="M1141" i="1"/>
  <c r="O1141" i="1"/>
  <c r="M1165" i="1"/>
  <c r="O1165" i="1"/>
  <c r="M1272" i="1"/>
  <c r="O1272" i="1"/>
  <c r="M1439" i="1"/>
  <c r="O1439" i="1"/>
  <c r="M1767" i="1"/>
  <c r="O1767" i="1"/>
  <c r="M1206" i="1"/>
  <c r="O1206" i="1"/>
  <c r="M1260" i="1"/>
  <c r="O1260" i="1"/>
  <c r="M1314" i="1"/>
  <c r="O1314" i="1"/>
  <c r="M1437" i="1"/>
  <c r="O1437" i="1"/>
  <c r="M1690" i="1"/>
  <c r="O1690" i="1"/>
  <c r="M1029" i="1"/>
  <c r="O1029" i="1"/>
  <c r="M1053" i="1"/>
  <c r="O1053" i="1"/>
  <c r="M1077" i="1"/>
  <c r="O1077" i="1"/>
  <c r="M1101" i="1"/>
  <c r="O1101" i="1"/>
  <c r="M1125" i="1"/>
  <c r="O1125" i="1"/>
  <c r="M1149" i="1"/>
  <c r="O1149" i="1"/>
  <c r="M1180" i="1"/>
  <c r="O1180" i="1"/>
  <c r="M1329" i="1"/>
  <c r="O1329" i="1"/>
  <c r="M1484" i="1"/>
  <c r="O1484" i="1"/>
  <c r="M1815" i="1"/>
  <c r="O1815" i="1"/>
  <c r="M1187" i="1"/>
  <c r="O1187" i="1"/>
  <c r="M1242" i="1"/>
  <c r="O1242" i="1"/>
  <c r="M1296" i="1"/>
  <c r="O1296" i="1"/>
  <c r="M1410" i="1"/>
  <c r="O1410" i="1"/>
  <c r="M1574" i="1"/>
  <c r="O1574" i="1"/>
  <c r="M1001" i="1"/>
  <c r="O1001" i="1"/>
  <c r="M1025" i="1"/>
  <c r="O1025" i="1"/>
  <c r="M1049" i="1"/>
  <c r="O1049" i="1"/>
  <c r="M1073" i="1"/>
  <c r="O1073" i="1"/>
  <c r="M1097" i="1"/>
  <c r="O1097" i="1"/>
  <c r="M1121" i="1"/>
  <c r="O1121" i="1"/>
  <c r="M1145" i="1"/>
  <c r="O1145" i="1"/>
  <c r="M1174" i="1"/>
  <c r="O1174" i="1"/>
  <c r="M1335" i="1"/>
  <c r="O1335" i="1"/>
  <c r="M1548" i="1"/>
  <c r="O1548" i="1"/>
  <c r="M1234" i="1"/>
  <c r="O1234" i="1"/>
  <c r="M1306" i="1"/>
  <c r="O1306" i="1"/>
  <c r="M1401" i="1"/>
  <c r="O1401" i="1"/>
  <c r="M1509" i="1"/>
  <c r="O1509" i="1"/>
  <c r="M1865" i="1"/>
  <c r="O1865" i="1"/>
  <c r="M1199" i="1"/>
  <c r="O1199" i="1"/>
  <c r="M1247" i="1"/>
  <c r="O1247" i="1"/>
  <c r="M1271" i="1"/>
  <c r="O1271" i="1"/>
  <c r="M1295" i="1"/>
  <c r="O1295" i="1"/>
  <c r="M1319" i="1"/>
  <c r="O1319" i="1"/>
  <c r="M1343" i="1"/>
  <c r="O1343" i="1"/>
  <c r="M1367" i="1"/>
  <c r="O1367" i="1"/>
  <c r="M1418" i="1"/>
  <c r="O1418" i="1"/>
  <c r="M1490" i="1"/>
  <c r="O1490" i="1"/>
  <c r="M1545" i="1"/>
  <c r="O1545" i="1"/>
  <c r="M1569" i="1"/>
  <c r="O1569" i="1"/>
  <c r="M1765" i="1"/>
  <c r="O1765" i="1"/>
  <c r="M2127" i="1"/>
  <c r="O2127" i="1"/>
  <c r="M1449" i="1"/>
  <c r="O1449" i="1"/>
  <c r="M1521" i="1"/>
  <c r="O1521" i="1"/>
  <c r="M1920" i="1"/>
  <c r="O1920" i="1"/>
  <c r="M1345" i="1"/>
  <c r="O1345" i="1"/>
  <c r="M1369" i="1"/>
  <c r="O1369" i="1"/>
  <c r="M1433" i="1"/>
  <c r="O1433" i="1"/>
  <c r="M1505" i="1"/>
  <c r="O1505" i="1"/>
  <c r="M1616" i="1"/>
  <c r="O1616" i="1"/>
  <c r="M1640" i="1"/>
  <c r="O1640" i="1"/>
  <c r="M1664" i="1"/>
  <c r="O1664" i="1"/>
  <c r="M1788" i="1"/>
  <c r="O1788" i="1"/>
  <c r="M1891" i="1"/>
  <c r="O1891" i="1"/>
  <c r="M1393" i="1"/>
  <c r="O1393" i="1"/>
  <c r="M1417" i="1"/>
  <c r="O1417" i="1"/>
  <c r="M1441" i="1"/>
  <c r="O1441" i="1"/>
  <c r="M1465" i="1"/>
  <c r="O1465" i="1"/>
  <c r="M1489" i="1"/>
  <c r="O1489" i="1"/>
  <c r="M1513" i="1"/>
  <c r="O1513" i="1"/>
  <c r="M1537" i="1"/>
  <c r="O1537" i="1"/>
  <c r="M1561" i="1"/>
  <c r="O1561" i="1"/>
  <c r="M1585" i="1"/>
  <c r="O1585" i="1"/>
  <c r="M1609" i="1"/>
  <c r="O1609" i="1"/>
  <c r="M1633" i="1"/>
  <c r="O1633" i="1"/>
  <c r="M1657" i="1"/>
  <c r="O1657" i="1"/>
  <c r="M1687" i="1"/>
  <c r="O1687" i="1"/>
  <c r="M1749" i="1"/>
  <c r="O1749" i="1"/>
  <c r="M1803" i="1"/>
  <c r="O1803" i="1"/>
  <c r="M1866" i="1"/>
  <c r="O1866" i="1"/>
  <c r="M1976" i="1"/>
  <c r="O1976" i="1"/>
  <c r="M1727" i="1"/>
  <c r="O1727" i="1"/>
  <c r="M1890" i="1"/>
  <c r="O1890" i="1"/>
  <c r="M2018" i="1"/>
  <c r="O2018" i="1"/>
  <c r="M1590" i="1"/>
  <c r="O1590" i="1"/>
  <c r="M1614" i="1"/>
  <c r="O1614" i="1"/>
  <c r="M1638" i="1"/>
  <c r="O1638" i="1"/>
  <c r="M1662" i="1"/>
  <c r="O1662" i="1"/>
  <c r="M1702" i="1"/>
  <c r="O1702" i="1"/>
  <c r="M1764" i="1"/>
  <c r="O1764" i="1"/>
  <c r="M1947" i="1"/>
  <c r="O1947" i="1"/>
  <c r="M1715" i="1"/>
  <c r="O1715" i="1"/>
  <c r="M1855" i="1"/>
  <c r="O1855" i="1"/>
  <c r="M1925" i="1"/>
  <c r="O1925" i="1"/>
  <c r="M1692" i="1"/>
  <c r="O1692" i="1"/>
  <c r="M1716" i="1"/>
  <c r="O1716" i="1"/>
  <c r="M1740" i="1"/>
  <c r="O1740" i="1"/>
  <c r="M1804" i="1"/>
  <c r="O1804" i="1"/>
  <c r="M1867" i="1"/>
  <c r="O1867" i="1"/>
  <c r="M1912" i="1"/>
  <c r="O1912" i="1"/>
  <c r="M2026" i="1"/>
  <c r="O2026" i="1"/>
  <c r="M2055" i="1"/>
  <c r="O2055" i="1"/>
  <c r="M2088" i="1"/>
  <c r="O2088" i="1"/>
  <c r="M1911" i="1"/>
  <c r="O1911" i="1"/>
  <c r="M2013" i="1"/>
  <c r="O2013" i="1"/>
  <c r="M1934" i="1"/>
  <c r="O1934" i="1"/>
  <c r="M2070" i="1"/>
  <c r="O2070" i="1"/>
  <c r="M2181" i="1"/>
  <c r="O2181" i="1"/>
  <c r="M1763" i="1"/>
  <c r="O1763" i="1"/>
  <c r="M1787" i="1"/>
  <c r="O1787" i="1"/>
  <c r="M1811" i="1"/>
  <c r="O1811" i="1"/>
  <c r="M1835" i="1"/>
  <c r="O1835" i="1"/>
  <c r="M1859" i="1"/>
  <c r="O1859" i="1"/>
  <c r="M1905" i="1"/>
  <c r="O1905" i="1"/>
  <c r="M1954" i="1"/>
  <c r="O1954" i="1"/>
  <c r="M2008" i="1"/>
  <c r="O2008" i="1"/>
  <c r="M2150" i="1"/>
  <c r="O2150" i="1"/>
  <c r="M2028" i="1"/>
  <c r="O2028" i="1"/>
  <c r="M2061" i="1"/>
  <c r="O2061" i="1"/>
  <c r="M2134" i="1"/>
  <c r="O2134" i="1"/>
  <c r="M2207" i="1"/>
  <c r="O2207" i="1"/>
  <c r="M1999" i="1"/>
  <c r="O1999" i="1"/>
  <c r="M2065" i="1"/>
  <c r="O2065" i="1"/>
  <c r="M2176" i="1"/>
  <c r="O2176" i="1"/>
  <c r="M2039" i="1"/>
  <c r="O2039" i="1"/>
  <c r="M2085" i="1"/>
  <c r="O2085" i="1"/>
  <c r="M2159" i="1"/>
  <c r="O2159" i="1"/>
  <c r="M1983" i="1"/>
  <c r="O1983" i="1"/>
  <c r="M2011" i="1"/>
  <c r="O2011" i="1"/>
  <c r="M2060" i="1"/>
  <c r="O2060" i="1"/>
  <c r="M2145" i="1"/>
  <c r="O2145" i="1"/>
  <c r="M2095" i="1"/>
  <c r="O2095" i="1"/>
  <c r="M2200" i="1"/>
  <c r="O2200" i="1"/>
  <c r="M2205" i="1"/>
  <c r="O2205" i="1"/>
  <c r="M2186" i="1"/>
  <c r="O2186" i="1"/>
  <c r="M2084" i="1"/>
  <c r="O2084" i="1"/>
  <c r="M2133" i="1"/>
  <c r="O2133" i="1"/>
  <c r="M2179" i="1"/>
  <c r="O2179" i="1"/>
  <c r="M2245" i="1"/>
  <c r="O2245" i="1"/>
  <c r="M2222" i="1"/>
  <c r="O2222" i="1"/>
  <c r="M2258" i="1"/>
  <c r="O2258" i="1"/>
  <c r="M2292" i="1"/>
  <c r="O2292" i="1"/>
  <c r="M2269" i="1"/>
  <c r="O2269" i="1"/>
  <c r="M2219" i="1"/>
  <c r="O2219" i="1"/>
  <c r="M2255" i="1"/>
  <c r="O2255" i="1"/>
  <c r="M2313" i="1"/>
  <c r="O2313" i="1"/>
  <c r="M2385" i="1"/>
  <c r="O2385" i="1"/>
  <c r="M2180" i="1"/>
  <c r="O2180" i="1"/>
  <c r="M2239" i="1"/>
  <c r="O2239" i="1"/>
  <c r="M2308" i="1"/>
  <c r="O2308" i="1"/>
  <c r="M2380" i="1"/>
  <c r="O2380" i="1"/>
  <c r="M2337" i="1"/>
  <c r="O2337" i="1"/>
  <c r="M2409" i="1"/>
  <c r="O2409" i="1"/>
  <c r="M2316" i="1"/>
  <c r="O2316" i="1"/>
  <c r="M2388" i="1"/>
  <c r="O2388" i="1"/>
  <c r="M2338" i="1"/>
  <c r="O2338" i="1"/>
  <c r="M2410" i="1"/>
  <c r="O2410" i="1"/>
  <c r="M2309" i="1"/>
  <c r="O2309" i="1"/>
  <c r="M2333" i="1"/>
  <c r="O2333" i="1"/>
  <c r="M2381" i="1"/>
  <c r="O2381" i="1"/>
  <c r="M2405" i="1"/>
  <c r="O2405" i="1"/>
  <c r="M333" i="1"/>
  <c r="O333" i="1"/>
  <c r="M23" i="1"/>
  <c r="O23" i="1"/>
  <c r="M812" i="1"/>
  <c r="O812" i="1"/>
  <c r="M179" i="1"/>
  <c r="O179" i="1"/>
  <c r="M203" i="1"/>
  <c r="O203" i="1"/>
  <c r="M227" i="1"/>
  <c r="O227" i="1"/>
  <c r="M251" i="1"/>
  <c r="O251" i="1"/>
  <c r="M275" i="1"/>
  <c r="O275" i="1"/>
  <c r="M299" i="1"/>
  <c r="O299" i="1"/>
  <c r="M323" i="1"/>
  <c r="O323" i="1"/>
  <c r="M347" i="1"/>
  <c r="O347" i="1"/>
  <c r="M370" i="1"/>
  <c r="O370" i="1"/>
  <c r="M394" i="1"/>
  <c r="O394" i="1"/>
  <c r="M418" i="1"/>
  <c r="O418" i="1"/>
  <c r="M442" i="1"/>
  <c r="O442" i="1"/>
  <c r="M466" i="1"/>
  <c r="O466" i="1"/>
  <c r="M506" i="1"/>
  <c r="O506" i="1"/>
  <c r="M552" i="1"/>
  <c r="O552" i="1"/>
  <c r="M791" i="1"/>
  <c r="O791" i="1"/>
  <c r="M490" i="1"/>
  <c r="O490" i="1"/>
  <c r="M539" i="1"/>
  <c r="O539" i="1"/>
  <c r="M608" i="1"/>
  <c r="O608" i="1"/>
  <c r="M752" i="1"/>
  <c r="O752" i="1"/>
  <c r="M217" i="1"/>
  <c r="O217" i="1"/>
  <c r="M241" i="1"/>
  <c r="O241" i="1"/>
  <c r="M289" i="1"/>
  <c r="O289" i="1"/>
  <c r="M313" i="1"/>
  <c r="O313" i="1"/>
  <c r="M337" i="1"/>
  <c r="O337" i="1"/>
  <c r="M360" i="1"/>
  <c r="O360" i="1"/>
  <c r="M384" i="1"/>
  <c r="O384" i="1"/>
  <c r="M408" i="1"/>
  <c r="O408" i="1"/>
  <c r="M432" i="1"/>
  <c r="O432" i="1"/>
  <c r="M456" i="1"/>
  <c r="O456" i="1"/>
  <c r="M487" i="1"/>
  <c r="O487" i="1"/>
  <c r="M536" i="1"/>
  <c r="O536" i="1"/>
  <c r="M659" i="1"/>
  <c r="O659" i="1"/>
  <c r="M515" i="1"/>
  <c r="O515" i="1"/>
  <c r="M561" i="1"/>
  <c r="O561" i="1"/>
  <c r="M674" i="1"/>
  <c r="O674" i="1"/>
  <c r="M818" i="1"/>
  <c r="O818" i="1"/>
  <c r="M893" i="1"/>
  <c r="O893" i="1"/>
  <c r="M965" i="1"/>
  <c r="O965" i="1"/>
  <c r="M1461" i="1"/>
  <c r="O1461" i="1"/>
  <c r="M562" i="1"/>
  <c r="O562" i="1"/>
  <c r="M586" i="1"/>
  <c r="O586" i="1"/>
  <c r="M610" i="1"/>
  <c r="O610" i="1"/>
  <c r="M634" i="1"/>
  <c r="O634" i="1"/>
  <c r="M658" i="1"/>
  <c r="O658" i="1"/>
  <c r="M706" i="1"/>
  <c r="O706" i="1"/>
  <c r="M730" i="1"/>
  <c r="O730" i="1"/>
  <c r="M754" i="1"/>
  <c r="O754" i="1"/>
  <c r="M778" i="1"/>
  <c r="O778" i="1"/>
  <c r="M802" i="1"/>
  <c r="O802" i="1"/>
  <c r="M826" i="1"/>
  <c r="O826" i="1"/>
  <c r="M850" i="1"/>
  <c r="O850" i="1"/>
  <c r="M906" i="1"/>
  <c r="O906" i="1"/>
  <c r="M978" i="1"/>
  <c r="O978" i="1"/>
  <c r="M1303" i="1"/>
  <c r="O1303" i="1"/>
  <c r="M908" i="1"/>
  <c r="O908" i="1"/>
  <c r="M980" i="1"/>
  <c r="O980" i="1"/>
  <c r="M585" i="1"/>
  <c r="O585" i="1"/>
  <c r="M609" i="1"/>
  <c r="O609" i="1"/>
  <c r="M633" i="1"/>
  <c r="O633" i="1"/>
  <c r="M681" i="1"/>
  <c r="O681" i="1"/>
  <c r="M705" i="1"/>
  <c r="O705" i="1"/>
  <c r="M729" i="1"/>
  <c r="O729" i="1"/>
  <c r="M753" i="1"/>
  <c r="O753" i="1"/>
  <c r="M777" i="1"/>
  <c r="O777" i="1"/>
  <c r="M801" i="1"/>
  <c r="O801" i="1"/>
  <c r="M825" i="1"/>
  <c r="O825" i="1"/>
  <c r="M849" i="1"/>
  <c r="O849" i="1"/>
  <c r="M903" i="1"/>
  <c r="O903" i="1"/>
  <c r="M975" i="1"/>
  <c r="O975" i="1"/>
  <c r="M1448" i="1"/>
  <c r="O1448" i="1"/>
  <c r="M896" i="1"/>
  <c r="O896" i="1"/>
  <c r="M968" i="1"/>
  <c r="O968" i="1"/>
  <c r="M859" i="1"/>
  <c r="O859" i="1"/>
  <c r="M883" i="1"/>
  <c r="O883" i="1"/>
  <c r="M907" i="1"/>
  <c r="O907" i="1"/>
  <c r="M931" i="1"/>
  <c r="O931" i="1"/>
  <c r="M955" i="1"/>
  <c r="O955" i="1"/>
  <c r="M979" i="1"/>
  <c r="O979" i="1"/>
  <c r="M1003" i="1"/>
  <c r="O1003" i="1"/>
  <c r="M1027" i="1"/>
  <c r="O1027" i="1"/>
  <c r="M1051" i="1"/>
  <c r="O1051" i="1"/>
  <c r="M1075" i="1"/>
  <c r="O1075" i="1"/>
  <c r="M1099" i="1"/>
  <c r="O1099" i="1"/>
  <c r="M1123" i="1"/>
  <c r="O1123" i="1"/>
  <c r="M1147" i="1"/>
  <c r="O1147" i="1"/>
  <c r="M1173" i="1"/>
  <c r="O1173" i="1"/>
  <c r="M1326" i="1"/>
  <c r="O1326" i="1"/>
  <c r="M1511" i="1"/>
  <c r="O1511" i="1"/>
  <c r="M1964" i="1"/>
  <c r="O1964" i="1"/>
  <c r="M1266" i="1"/>
  <c r="O1266" i="1"/>
  <c r="M1320" i="1"/>
  <c r="O1320" i="1"/>
  <c r="M1502" i="1"/>
  <c r="O1502" i="1"/>
  <c r="M1819" i="1"/>
  <c r="O1819" i="1"/>
  <c r="M1035" i="1"/>
  <c r="O1035" i="1"/>
  <c r="M1059" i="1"/>
  <c r="O1059" i="1"/>
  <c r="M1083" i="1"/>
  <c r="O1083" i="1"/>
  <c r="M1107" i="1"/>
  <c r="O1107" i="1"/>
  <c r="M1131" i="1"/>
  <c r="O1131" i="1"/>
  <c r="M1155" i="1"/>
  <c r="O1155" i="1"/>
  <c r="M1190" i="1"/>
  <c r="O1190" i="1"/>
  <c r="M1374" i="1"/>
  <c r="O1374" i="1"/>
  <c r="M1524" i="1"/>
  <c r="O1524" i="1"/>
  <c r="M1935" i="1"/>
  <c r="O1935" i="1"/>
  <c r="M1194" i="1"/>
  <c r="O1194" i="1"/>
  <c r="M1248" i="1"/>
  <c r="O1248" i="1"/>
  <c r="M1302" i="1"/>
  <c r="O1302" i="1"/>
  <c r="M1475" i="1"/>
  <c r="O1475" i="1"/>
  <c r="M983" i="1"/>
  <c r="O983" i="1"/>
  <c r="M1007" i="1"/>
  <c r="O1007" i="1"/>
  <c r="M1031" i="1"/>
  <c r="O1031" i="1"/>
  <c r="M1055" i="1"/>
  <c r="O1055" i="1"/>
  <c r="M1079" i="1"/>
  <c r="O1079" i="1"/>
  <c r="M1103" i="1"/>
  <c r="O1103" i="1"/>
  <c r="M1127" i="1"/>
  <c r="O1127" i="1"/>
  <c r="M1151" i="1"/>
  <c r="O1151" i="1"/>
  <c r="M1184" i="1"/>
  <c r="O1184" i="1"/>
  <c r="M1341" i="1"/>
  <c r="O1341" i="1"/>
  <c r="M1592" i="1"/>
  <c r="O1592" i="1"/>
  <c r="M1252" i="1"/>
  <c r="O1252" i="1"/>
  <c r="M1324" i="1"/>
  <c r="O1324" i="1"/>
  <c r="M1428" i="1"/>
  <c r="O1428" i="1"/>
  <c r="M1917" i="1"/>
  <c r="O1917" i="1"/>
  <c r="M1901" i="1"/>
  <c r="O1901" i="1"/>
  <c r="M1205" i="1"/>
  <c r="O1205" i="1"/>
  <c r="M1229" i="1"/>
  <c r="O1229" i="1"/>
  <c r="M1253" i="1"/>
  <c r="O1253" i="1"/>
  <c r="M1277" i="1"/>
  <c r="O1277" i="1"/>
  <c r="M1301" i="1"/>
  <c r="O1301" i="1"/>
  <c r="M1325" i="1"/>
  <c r="O1325" i="1"/>
  <c r="M1349" i="1"/>
  <c r="O1349" i="1"/>
  <c r="M1375" i="1"/>
  <c r="O1375" i="1"/>
  <c r="M1436" i="1"/>
  <c r="O1436" i="1"/>
  <c r="M1508" i="1"/>
  <c r="O1508" i="1"/>
  <c r="M1551" i="1"/>
  <c r="O1551" i="1"/>
  <c r="M1583" i="1"/>
  <c r="O1583" i="1"/>
  <c r="M1794" i="1"/>
  <c r="O1794" i="1"/>
  <c r="M1395" i="1"/>
  <c r="O1395" i="1"/>
  <c r="M1467" i="1"/>
  <c r="O1467" i="1"/>
  <c r="M1586" i="1"/>
  <c r="O1586" i="1"/>
  <c r="M1985" i="1"/>
  <c r="O1985" i="1"/>
  <c r="M1351" i="1"/>
  <c r="O1351" i="1"/>
  <c r="M1381" i="1"/>
  <c r="O1381" i="1"/>
  <c r="M1451" i="1"/>
  <c r="O1451" i="1"/>
  <c r="M1523" i="1"/>
  <c r="O1523" i="1"/>
  <c r="M1622" i="1"/>
  <c r="O1622" i="1"/>
  <c r="M1646" i="1"/>
  <c r="O1646" i="1"/>
  <c r="M1670" i="1"/>
  <c r="O1670" i="1"/>
  <c r="M1798" i="1"/>
  <c r="O1798" i="1"/>
  <c r="M1972" i="1"/>
  <c r="O1972" i="1"/>
  <c r="M1399" i="1"/>
  <c r="O1399" i="1"/>
  <c r="M1423" i="1"/>
  <c r="O1423" i="1"/>
  <c r="M1447" i="1"/>
  <c r="O1447" i="1"/>
  <c r="M1471" i="1"/>
  <c r="O1471" i="1"/>
  <c r="M1495" i="1"/>
  <c r="O1495" i="1"/>
  <c r="M1519" i="1"/>
  <c r="O1519" i="1"/>
  <c r="M1543" i="1"/>
  <c r="O1543" i="1"/>
  <c r="M1567" i="1"/>
  <c r="O1567" i="1"/>
  <c r="M1591" i="1"/>
  <c r="O1591" i="1"/>
  <c r="M1615" i="1"/>
  <c r="O1615" i="1"/>
  <c r="M1639" i="1"/>
  <c r="O1639" i="1"/>
  <c r="M1663" i="1"/>
  <c r="O1663" i="1"/>
  <c r="M1705" i="1"/>
  <c r="O1705" i="1"/>
  <c r="M1755" i="1"/>
  <c r="O1755" i="1"/>
  <c r="M1809" i="1"/>
  <c r="O1809" i="1"/>
  <c r="M1876" i="1"/>
  <c r="O1876" i="1"/>
  <c r="M2072" i="1"/>
  <c r="O2072" i="1"/>
  <c r="M1770" i="1"/>
  <c r="O1770" i="1"/>
  <c r="M1904" i="1"/>
  <c r="O1904" i="1"/>
  <c r="M2152" i="1"/>
  <c r="O2152" i="1"/>
  <c r="M1596" i="1"/>
  <c r="O1596" i="1"/>
  <c r="M1620" i="1"/>
  <c r="O1620" i="1"/>
  <c r="M1644" i="1"/>
  <c r="O1644" i="1"/>
  <c r="M1668" i="1"/>
  <c r="O1668" i="1"/>
  <c r="M1720" i="1"/>
  <c r="O1720" i="1"/>
  <c r="M1785" i="1"/>
  <c r="O1785" i="1"/>
  <c r="M1839" i="1"/>
  <c r="O1839" i="1"/>
  <c r="M1965" i="1"/>
  <c r="O1965" i="1"/>
  <c r="M1733" i="1"/>
  <c r="O1733" i="1"/>
  <c r="M1875" i="1"/>
  <c r="O1875" i="1"/>
  <c r="M1994" i="1"/>
  <c r="O1994" i="1"/>
  <c r="M1698" i="1"/>
  <c r="O1698" i="1"/>
  <c r="M1722" i="1"/>
  <c r="O1722" i="1"/>
  <c r="M1750" i="1"/>
  <c r="O1750" i="1"/>
  <c r="M1822" i="1"/>
  <c r="O1822" i="1"/>
  <c r="M1873" i="1"/>
  <c r="O1873" i="1"/>
  <c r="M1927" i="1"/>
  <c r="O1927" i="1"/>
  <c r="M2139" i="1"/>
  <c r="O2139" i="1"/>
  <c r="M2066" i="1"/>
  <c r="O2066" i="1"/>
  <c r="M1848" i="1"/>
  <c r="O1848" i="1"/>
  <c r="M1919" i="1"/>
  <c r="O1919" i="1"/>
  <c r="M2080" i="1"/>
  <c r="O2080" i="1"/>
  <c r="M1944" i="1"/>
  <c r="O1944" i="1"/>
  <c r="M2078" i="1"/>
  <c r="O2078" i="1"/>
  <c r="M1745" i="1"/>
  <c r="O1745" i="1"/>
  <c r="M1769" i="1"/>
  <c r="O1769" i="1"/>
  <c r="M1793" i="1"/>
  <c r="O1793" i="1"/>
  <c r="M1817" i="1"/>
  <c r="O1817" i="1"/>
  <c r="M1841" i="1"/>
  <c r="O1841" i="1"/>
  <c r="M1869" i="1"/>
  <c r="O1869" i="1"/>
  <c r="M1918" i="1"/>
  <c r="O1918" i="1"/>
  <c r="M1967" i="1"/>
  <c r="O1967" i="1"/>
  <c r="M2082" i="1"/>
  <c r="O2082" i="1"/>
  <c r="M2202" i="1"/>
  <c r="O2202" i="1"/>
  <c r="M2035" i="1"/>
  <c r="O2035" i="1"/>
  <c r="M2093" i="1"/>
  <c r="O2093" i="1"/>
  <c r="M2154" i="1"/>
  <c r="O2154" i="1"/>
  <c r="M1981" i="1"/>
  <c r="O1981" i="1"/>
  <c r="M2012" i="1"/>
  <c r="O2012" i="1"/>
  <c r="M2081" i="1"/>
  <c r="O2081" i="1"/>
  <c r="M2128" i="1"/>
  <c r="O2128" i="1"/>
  <c r="M2004" i="1"/>
  <c r="O2004" i="1"/>
  <c r="M2056" i="1"/>
  <c r="O2056" i="1"/>
  <c r="M2098" i="1"/>
  <c r="O2098" i="1"/>
  <c r="M2223" i="1"/>
  <c r="O2223" i="1"/>
  <c r="M1989" i="1"/>
  <c r="O1989" i="1"/>
  <c r="M2024" i="1"/>
  <c r="O2024" i="1"/>
  <c r="M2092" i="1"/>
  <c r="O2092" i="1"/>
  <c r="M2036" i="1"/>
  <c r="O2036" i="1"/>
  <c r="M2108" i="1"/>
  <c r="O2108" i="1"/>
  <c r="M2216" i="1"/>
  <c r="O2216" i="1"/>
  <c r="M2241" i="1"/>
  <c r="O2241" i="1"/>
  <c r="M2206" i="1"/>
  <c r="O2206" i="1"/>
  <c r="M2097" i="1"/>
  <c r="O2097" i="1"/>
  <c r="M2143" i="1"/>
  <c r="O2143" i="1"/>
  <c r="M2192" i="1"/>
  <c r="O2192" i="1"/>
  <c r="M2263" i="1"/>
  <c r="O2263" i="1"/>
  <c r="M2231" i="1"/>
  <c r="O2231" i="1"/>
  <c r="M2267" i="1"/>
  <c r="O2267" i="1"/>
  <c r="M2215" i="1"/>
  <c r="O2215" i="1"/>
  <c r="M2188" i="1"/>
  <c r="O2188" i="1"/>
  <c r="M2228" i="1"/>
  <c r="O2228" i="1"/>
  <c r="M2264" i="1"/>
  <c r="O2264" i="1"/>
  <c r="M2331" i="1"/>
  <c r="O2331" i="1"/>
  <c r="M2403" i="1"/>
  <c r="O2403" i="1"/>
  <c r="M2193" i="1"/>
  <c r="O2193" i="1"/>
  <c r="M2257" i="1"/>
  <c r="O2257" i="1"/>
  <c r="M2326" i="1"/>
  <c r="O2326" i="1"/>
  <c r="M2398" i="1"/>
  <c r="O2398" i="1"/>
  <c r="M2355" i="1"/>
  <c r="O2355" i="1"/>
  <c r="M2305" i="1"/>
  <c r="O2305" i="1"/>
  <c r="M2377" i="1"/>
  <c r="O2377" i="1"/>
  <c r="M2334" i="1"/>
  <c r="O2334" i="1"/>
  <c r="M2406" i="1"/>
  <c r="O2406" i="1"/>
  <c r="M2356" i="1"/>
  <c r="O2356" i="1"/>
  <c r="M2291" i="1"/>
  <c r="O2291" i="1"/>
  <c r="M2315" i="1"/>
  <c r="O2315" i="1"/>
  <c r="M2339" i="1"/>
  <c r="O2339" i="1"/>
  <c r="M2411" i="1"/>
  <c r="O2411" i="1"/>
  <c r="M147" i="1"/>
  <c r="O147" i="1"/>
  <c r="M830" i="1"/>
  <c r="O830" i="1"/>
  <c r="M182" i="1"/>
  <c r="O182" i="1"/>
  <c r="M206" i="1"/>
  <c r="O206" i="1"/>
  <c r="M230" i="1"/>
  <c r="O230" i="1"/>
  <c r="M254" i="1"/>
  <c r="O254" i="1"/>
  <c r="M278" i="1"/>
  <c r="O278" i="1"/>
  <c r="M302" i="1"/>
  <c r="O302" i="1"/>
  <c r="M326" i="1"/>
  <c r="O326" i="1"/>
  <c r="M350" i="1"/>
  <c r="O350" i="1"/>
  <c r="M397" i="1"/>
  <c r="O397" i="1"/>
  <c r="M421" i="1"/>
  <c r="O421" i="1"/>
  <c r="M445" i="1"/>
  <c r="O445" i="1"/>
  <c r="M469" i="1"/>
  <c r="O469" i="1"/>
  <c r="M511" i="1"/>
  <c r="O511" i="1"/>
  <c r="M558" i="1"/>
  <c r="O558" i="1"/>
  <c r="M196" i="1"/>
  <c r="O196" i="1"/>
  <c r="M244" i="1"/>
  <c r="O244" i="1"/>
  <c r="M541" i="1"/>
  <c r="O541" i="1"/>
  <c r="M520" i="1"/>
  <c r="O520" i="1"/>
  <c r="M567" i="1"/>
  <c r="O567" i="1"/>
  <c r="M565" i="1"/>
  <c r="O565" i="1"/>
  <c r="M589" i="1"/>
  <c r="O589" i="1"/>
  <c r="M613" i="1"/>
  <c r="O613" i="1"/>
  <c r="M661" i="1"/>
  <c r="O661" i="1"/>
  <c r="M685" i="1"/>
  <c r="O685" i="1"/>
  <c r="M709" i="1"/>
  <c r="O709" i="1"/>
  <c r="M733" i="1"/>
  <c r="O733" i="1"/>
  <c r="M757" i="1"/>
  <c r="O757" i="1"/>
  <c r="M781" i="1"/>
  <c r="O781" i="1"/>
  <c r="M805" i="1"/>
  <c r="O805" i="1"/>
  <c r="M829" i="1"/>
  <c r="O829" i="1"/>
  <c r="M853" i="1"/>
  <c r="O853" i="1"/>
  <c r="M915" i="1"/>
  <c r="O915" i="1"/>
  <c r="M984" i="1"/>
  <c r="O984" i="1"/>
  <c r="M917" i="1"/>
  <c r="O917" i="1"/>
  <c r="M588" i="1"/>
  <c r="O588" i="1"/>
  <c r="M1473" i="1"/>
  <c r="O1473" i="1"/>
  <c r="M905" i="1"/>
  <c r="O905" i="1"/>
  <c r="M977" i="1"/>
  <c r="O977" i="1"/>
  <c r="M862" i="1"/>
  <c r="O862" i="1"/>
  <c r="M886" i="1"/>
  <c r="O886" i="1"/>
  <c r="M910" i="1"/>
  <c r="O910" i="1"/>
  <c r="M934" i="1"/>
  <c r="O934" i="1"/>
  <c r="M958" i="1"/>
  <c r="O958" i="1"/>
  <c r="M1520" i="1"/>
  <c r="O1520" i="1"/>
  <c r="M1170" i="1"/>
  <c r="O1170" i="1"/>
  <c r="M1231" i="1"/>
  <c r="O1231" i="1"/>
  <c r="M1285" i="1"/>
  <c r="O1285" i="1"/>
  <c r="M1014" i="1"/>
  <c r="O1014" i="1"/>
  <c r="M1038" i="1"/>
  <c r="O1038" i="1"/>
  <c r="M1062" i="1"/>
  <c r="O1062" i="1"/>
  <c r="M1086" i="1"/>
  <c r="O1086" i="1"/>
  <c r="M1110" i="1"/>
  <c r="O1110" i="1"/>
  <c r="M1134" i="1"/>
  <c r="O1134" i="1"/>
  <c r="M1158" i="1"/>
  <c r="O1158" i="1"/>
  <c r="M1200" i="1"/>
  <c r="O1200" i="1"/>
  <c r="M1544" i="1"/>
  <c r="O1544" i="1"/>
  <c r="M986" i="1"/>
  <c r="O986" i="1"/>
  <c r="M1010" i="1"/>
  <c r="O1010" i="1"/>
  <c r="M1034" i="1"/>
  <c r="O1034" i="1"/>
  <c r="M1058" i="1"/>
  <c r="O1058" i="1"/>
  <c r="M1082" i="1"/>
  <c r="O1082" i="1"/>
  <c r="M1106" i="1"/>
  <c r="O1106" i="1"/>
  <c r="M1130" i="1"/>
  <c r="O1130" i="1"/>
  <c r="M1154" i="1"/>
  <c r="O1154" i="1"/>
  <c r="M1209" i="1"/>
  <c r="O1209" i="1"/>
  <c r="M1208" i="1"/>
  <c r="O1208" i="1"/>
  <c r="M1256" i="1"/>
  <c r="O1256" i="1"/>
  <c r="M1280" i="1"/>
  <c r="O1280" i="1"/>
  <c r="M1553" i="1"/>
  <c r="O1553" i="1"/>
  <c r="M1601" i="1"/>
  <c r="O1601" i="1"/>
  <c r="M1404" i="1"/>
  <c r="O1404" i="1"/>
  <c r="M1476" i="1"/>
  <c r="O1476" i="1"/>
  <c r="M1604" i="1"/>
  <c r="O1604" i="1"/>
  <c r="M1330" i="1"/>
  <c r="O1330" i="1"/>
  <c r="M1354" i="1"/>
  <c r="O1354" i="1"/>
  <c r="M1460" i="1"/>
  <c r="O1460" i="1"/>
  <c r="M1532" i="1"/>
  <c r="O1532" i="1"/>
  <c r="M1625" i="1"/>
  <c r="O1625" i="1"/>
  <c r="M1649" i="1"/>
  <c r="O1649" i="1"/>
  <c r="M1673" i="1"/>
  <c r="O1673" i="1"/>
  <c r="M1821" i="1"/>
  <c r="O1821" i="1"/>
  <c r="M1402" i="1"/>
  <c r="O1402" i="1"/>
  <c r="M1426" i="1"/>
  <c r="O1426" i="1"/>
  <c r="M1474" i="1"/>
  <c r="O1474" i="1"/>
  <c r="M1498" i="1"/>
  <c r="O1498" i="1"/>
  <c r="M1546" i="1"/>
  <c r="O1546" i="1"/>
  <c r="M1570" i="1"/>
  <c r="O1570" i="1"/>
  <c r="M1594" i="1"/>
  <c r="O1594" i="1"/>
  <c r="M1682" i="1"/>
  <c r="O1682" i="1"/>
  <c r="M1797" i="1"/>
  <c r="O1797" i="1"/>
  <c r="M1742" i="1"/>
  <c r="O1742" i="1"/>
  <c r="M2165" i="1"/>
  <c r="O2165" i="1"/>
  <c r="M1725" i="1"/>
  <c r="O1725" i="1"/>
  <c r="M1759" i="1"/>
  <c r="O1759" i="1"/>
  <c r="M2194" i="1"/>
  <c r="O2194" i="1"/>
  <c r="M1857" i="1"/>
  <c r="O1857" i="1"/>
  <c r="M2113" i="1"/>
  <c r="O2113" i="1"/>
  <c r="M1772" i="1"/>
  <c r="O1772" i="1"/>
  <c r="M1796" i="1"/>
  <c r="O1796" i="1"/>
  <c r="M1844" i="1"/>
  <c r="O1844" i="1"/>
  <c r="M1923" i="1"/>
  <c r="O1923" i="1"/>
  <c r="M1969" i="1"/>
  <c r="O1969" i="1"/>
  <c r="M2086" i="1"/>
  <c r="O2086" i="1"/>
  <c r="M2158" i="1"/>
  <c r="O2158" i="1"/>
  <c r="M2099" i="1"/>
  <c r="O2099" i="1"/>
  <c r="M1984" i="1"/>
  <c r="O1984" i="1"/>
  <c r="M2017" i="1"/>
  <c r="O2017" i="1"/>
  <c r="M2083" i="1"/>
  <c r="O2083" i="1"/>
  <c r="M2132" i="1"/>
  <c r="O2132" i="1"/>
  <c r="M2009" i="1"/>
  <c r="O2009" i="1"/>
  <c r="M1992" i="1"/>
  <c r="O1992" i="1"/>
  <c r="M2029" i="1"/>
  <c r="O2029" i="1"/>
  <c r="M2041" i="1"/>
  <c r="O2041" i="1"/>
  <c r="M2270" i="1"/>
  <c r="O2270" i="1"/>
  <c r="M2102" i="1"/>
  <c r="O2102" i="1"/>
  <c r="M2198" i="1"/>
  <c r="O2198" i="1"/>
  <c r="M2364" i="1"/>
  <c r="O2364" i="1"/>
  <c r="M2314" i="1"/>
  <c r="O2314" i="1"/>
  <c r="M2365" i="1"/>
  <c r="O2365" i="1"/>
  <c r="M115" i="1"/>
  <c r="O115" i="1"/>
  <c r="M26" i="1"/>
  <c r="O26" i="1"/>
  <c r="M185" i="1"/>
  <c r="O185" i="1"/>
  <c r="M209" i="1"/>
  <c r="O209" i="1"/>
  <c r="M233" i="1"/>
  <c r="O233" i="1"/>
  <c r="M257" i="1"/>
  <c r="O257" i="1"/>
  <c r="M281" i="1"/>
  <c r="O281" i="1"/>
  <c r="M305" i="1"/>
  <c r="O305" i="1"/>
  <c r="M329" i="1"/>
  <c r="O329" i="1"/>
  <c r="M352" i="1"/>
  <c r="O352" i="1"/>
  <c r="M376" i="1"/>
  <c r="O376" i="1"/>
  <c r="M424" i="1"/>
  <c r="O424" i="1"/>
  <c r="M448" i="1"/>
  <c r="O448" i="1"/>
  <c r="M472" i="1"/>
  <c r="O472" i="1"/>
  <c r="M516" i="1"/>
  <c r="O516" i="1"/>
  <c r="M564" i="1"/>
  <c r="O564" i="1"/>
  <c r="M683" i="1"/>
  <c r="O683" i="1"/>
  <c r="M199" i="1"/>
  <c r="O199" i="1"/>
  <c r="M271" i="1"/>
  <c r="O271" i="1"/>
  <c r="M319" i="1"/>
  <c r="O319" i="1"/>
  <c r="M462" i="1"/>
  <c r="O462" i="1"/>
  <c r="M525" i="1"/>
  <c r="O525" i="1"/>
  <c r="M573" i="1"/>
  <c r="O573" i="1"/>
  <c r="M544" i="1"/>
  <c r="O544" i="1"/>
  <c r="M568" i="1"/>
  <c r="O568" i="1"/>
  <c r="M592" i="1"/>
  <c r="O592" i="1"/>
  <c r="M616" i="1"/>
  <c r="O616" i="1"/>
  <c r="M640" i="1"/>
  <c r="O640" i="1"/>
  <c r="M664" i="1"/>
  <c r="O664" i="1"/>
  <c r="M688" i="1"/>
  <c r="O688" i="1"/>
  <c r="M712" i="1"/>
  <c r="O712" i="1"/>
  <c r="M736" i="1"/>
  <c r="O736" i="1"/>
  <c r="M760" i="1"/>
  <c r="O760" i="1"/>
  <c r="M808" i="1"/>
  <c r="O808" i="1"/>
  <c r="M832" i="1"/>
  <c r="O832" i="1"/>
  <c r="M856" i="1"/>
  <c r="O856" i="1"/>
  <c r="M924" i="1"/>
  <c r="O924" i="1"/>
  <c r="M993" i="1"/>
  <c r="O993" i="1"/>
  <c r="M1909" i="1"/>
  <c r="O1909" i="1"/>
  <c r="M926" i="1"/>
  <c r="O926" i="1"/>
  <c r="M914" i="1"/>
  <c r="O914" i="1"/>
  <c r="M865" i="1"/>
  <c r="O865" i="1"/>
  <c r="M889" i="1"/>
  <c r="O889" i="1"/>
  <c r="M913" i="1"/>
  <c r="O913" i="1"/>
  <c r="M937" i="1"/>
  <c r="O937" i="1"/>
  <c r="M961" i="1"/>
  <c r="O961" i="1"/>
  <c r="M1175" i="1"/>
  <c r="O1175" i="1"/>
  <c r="M1233" i="1"/>
  <c r="O1233" i="1"/>
  <c r="M1287" i="1"/>
  <c r="O1287" i="1"/>
  <c r="M1368" i="1"/>
  <c r="O1368" i="1"/>
  <c r="M1518" i="1"/>
  <c r="O1518" i="1"/>
  <c r="M1041" i="1"/>
  <c r="O1041" i="1"/>
  <c r="M1065" i="1"/>
  <c r="O1065" i="1"/>
  <c r="M1089" i="1"/>
  <c r="O1089" i="1"/>
  <c r="M1113" i="1"/>
  <c r="O1113" i="1"/>
  <c r="M1137" i="1"/>
  <c r="O1137" i="1"/>
  <c r="M1161" i="1"/>
  <c r="O1161" i="1"/>
  <c r="M1227" i="1"/>
  <c r="O1227" i="1"/>
  <c r="M1387" i="1"/>
  <c r="O1387" i="1"/>
  <c r="M1491" i="1"/>
  <c r="O1491" i="1"/>
  <c r="M989" i="1"/>
  <c r="O989" i="1"/>
  <c r="M1013" i="1"/>
  <c r="O1013" i="1"/>
  <c r="M1061" i="1"/>
  <c r="O1061" i="1"/>
  <c r="M1085" i="1"/>
  <c r="O1085" i="1"/>
  <c r="M1109" i="1"/>
  <c r="O1109" i="1"/>
  <c r="M1133" i="1"/>
  <c r="O1133" i="1"/>
  <c r="M1157" i="1"/>
  <c r="O1157" i="1"/>
  <c r="M1236" i="1"/>
  <c r="O1236" i="1"/>
  <c r="M1198" i="1"/>
  <c r="O1198" i="1"/>
  <c r="M1347" i="1"/>
  <c r="O1347" i="1"/>
  <c r="M1455" i="1"/>
  <c r="O1455" i="1"/>
  <c r="M1580" i="1"/>
  <c r="O1580" i="1"/>
  <c r="M1945" i="1"/>
  <c r="O1945" i="1"/>
  <c r="M1211" i="1"/>
  <c r="O1211" i="1"/>
  <c r="M1235" i="1"/>
  <c r="O1235" i="1"/>
  <c r="M1283" i="1"/>
  <c r="O1283" i="1"/>
  <c r="M1307" i="1"/>
  <c r="O1307" i="1"/>
  <c r="M1331" i="1"/>
  <c r="O1331" i="1"/>
  <c r="M1386" i="1"/>
  <c r="O1386" i="1"/>
  <c r="M1681" i="1"/>
  <c r="O1681" i="1"/>
  <c r="M1842" i="1"/>
  <c r="O1842" i="1"/>
  <c r="M1413" i="1"/>
  <c r="O1413" i="1"/>
  <c r="M1485" i="1"/>
  <c r="O1485" i="1"/>
  <c r="M1357" i="1"/>
  <c r="O1357" i="1"/>
  <c r="M1397" i="1"/>
  <c r="O1397" i="1"/>
  <c r="M1469" i="1"/>
  <c r="O1469" i="1"/>
  <c r="M1589" i="1"/>
  <c r="O1589" i="1"/>
  <c r="M1628" i="1"/>
  <c r="O1628" i="1"/>
  <c r="M1652" i="1"/>
  <c r="O1652" i="1"/>
  <c r="M1676" i="1"/>
  <c r="O1676" i="1"/>
  <c r="M1376" i="1"/>
  <c r="O1376" i="1"/>
  <c r="M1429" i="1"/>
  <c r="O1429" i="1"/>
  <c r="M1453" i="1"/>
  <c r="O1453" i="1"/>
  <c r="M1477" i="1"/>
  <c r="O1477" i="1"/>
  <c r="M1501" i="1"/>
  <c r="O1501" i="1"/>
  <c r="M1525" i="1"/>
  <c r="O1525" i="1"/>
  <c r="M1597" i="1"/>
  <c r="O1597" i="1"/>
  <c r="M1938" i="1"/>
  <c r="O1938" i="1"/>
  <c r="M1691" i="1"/>
  <c r="O1691" i="1"/>
  <c r="M1824" i="1"/>
  <c r="O1824" i="1"/>
  <c r="M1924" i="1"/>
  <c r="O1924" i="1"/>
  <c r="M1679" i="1"/>
  <c r="O1679" i="1"/>
  <c r="M1752" i="1"/>
  <c r="O1752" i="1"/>
  <c r="M1680" i="1"/>
  <c r="O1680" i="1"/>
  <c r="M1768" i="1"/>
  <c r="O1768" i="1"/>
  <c r="M1840" i="1"/>
  <c r="O1840" i="1"/>
  <c r="M1884" i="1"/>
  <c r="O1884" i="1"/>
  <c r="M1953" i="1"/>
  <c r="O1953" i="1"/>
  <c r="M2117" i="1"/>
  <c r="O2117" i="1"/>
  <c r="M1957" i="1"/>
  <c r="O1957" i="1"/>
  <c r="M1799" i="1"/>
  <c r="O1799" i="1"/>
  <c r="M1823" i="1"/>
  <c r="O1823" i="1"/>
  <c r="M2090" i="1"/>
  <c r="O2090" i="1"/>
  <c r="M2044" i="1"/>
  <c r="O2044" i="1"/>
  <c r="M2101" i="1"/>
  <c r="O2101" i="1"/>
  <c r="M2171" i="1"/>
  <c r="O2171" i="1"/>
  <c r="M1987" i="1"/>
  <c r="O1987" i="1"/>
  <c r="M1995" i="1"/>
  <c r="O1995" i="1"/>
  <c r="M2034" i="1"/>
  <c r="O2034" i="1"/>
  <c r="M2104" i="1"/>
  <c r="O2104" i="1"/>
  <c r="M2261" i="1"/>
  <c r="O2261" i="1"/>
  <c r="M2225" i="1"/>
  <c r="O2225" i="1"/>
  <c r="M2234" i="1"/>
  <c r="O2234" i="1"/>
  <c r="M2156" i="1"/>
  <c r="O2156" i="1"/>
  <c r="M2240" i="1"/>
  <c r="O2240" i="1"/>
  <c r="M2276" i="1"/>
  <c r="O2276" i="1"/>
  <c r="M2201" i="1"/>
  <c r="O2201" i="1"/>
  <c r="M2237" i="1"/>
  <c r="O2237" i="1"/>
  <c r="M2273" i="1"/>
  <c r="O2273" i="1"/>
  <c r="M2373" i="1"/>
  <c r="O2373" i="1"/>
  <c r="M2323" i="1"/>
  <c r="O2323" i="1"/>
  <c r="M2302" i="1"/>
  <c r="O2302" i="1"/>
  <c r="M2374" i="1"/>
  <c r="O2374" i="1"/>
  <c r="M485" i="1"/>
  <c r="O485" i="1"/>
</calcChain>
</file>

<file path=xl/sharedStrings.xml><?xml version="1.0" encoding="utf-8"?>
<sst xmlns="http://schemas.openxmlformats.org/spreadsheetml/2006/main" count="7247" uniqueCount="1764">
  <si>
    <t>Table. Estimated Allocations to Political Subdivisions Under S.B. 357</t>
  </si>
  <si>
    <t>County</t>
  </si>
  <si>
    <t>Political Subdivision Name</t>
  </si>
  <si>
    <t>Population</t>
  </si>
  <si>
    <t>Subdivision in multiple counties? 1=Yes, 0=No</t>
  </si>
  <si>
    <t>Type: county (c), municipality (m), unincorporated area of township (t)</t>
  </si>
  <si>
    <t>Ineligible Subdivision? 1=Yes, 0=No</t>
  </si>
  <si>
    <t>Eligible Population -- Numerator</t>
  </si>
  <si>
    <t>Eligible Population -- Denominator</t>
  </si>
  <si>
    <t>Fraction for Subdivision</t>
  </si>
  <si>
    <t>S.B. 357 Appropriation</t>
  </si>
  <si>
    <t>S.B. 357 Allocation to Subdivision</t>
  </si>
  <si>
    <t>Adams</t>
  </si>
  <si>
    <t>Adams County</t>
  </si>
  <si>
    <t>c</t>
  </si>
  <si>
    <t>Manchester village</t>
  </si>
  <si>
    <t>m</t>
  </si>
  <si>
    <t>Peebles village</t>
  </si>
  <si>
    <t>Rome (Stout) village</t>
  </si>
  <si>
    <t>Seaman village</t>
  </si>
  <si>
    <t>West Union village</t>
  </si>
  <si>
    <t>Winchester village</t>
  </si>
  <si>
    <t>Bratton township</t>
  </si>
  <si>
    <t>t</t>
  </si>
  <si>
    <t>Brush Creek township</t>
  </si>
  <si>
    <t>Franklin township</t>
  </si>
  <si>
    <t>Green township</t>
  </si>
  <si>
    <t>Jefferson township</t>
  </si>
  <si>
    <t>Liberty township</t>
  </si>
  <si>
    <t>Manchester township</t>
  </si>
  <si>
    <t>Meigs township</t>
  </si>
  <si>
    <t>Monroe township</t>
  </si>
  <si>
    <t>Oliver township</t>
  </si>
  <si>
    <t>Scott township</t>
  </si>
  <si>
    <t>Sprigg township</t>
  </si>
  <si>
    <t>Tiffin township</t>
  </si>
  <si>
    <t>Wayne township</t>
  </si>
  <si>
    <t>Winchester township</t>
  </si>
  <si>
    <t>Allen</t>
  </si>
  <si>
    <t>Allen County</t>
  </si>
  <si>
    <t>Beaverdam village</t>
  </si>
  <si>
    <t>Bluffton village (pt.)</t>
  </si>
  <si>
    <t>Cairo village</t>
  </si>
  <si>
    <t>Delphos city (pt.)</t>
  </si>
  <si>
    <t>Elida village</t>
  </si>
  <si>
    <t>Harrod village</t>
  </si>
  <si>
    <t>Lafayette village</t>
  </si>
  <si>
    <t>Lima city</t>
  </si>
  <si>
    <t>Spencerville village</t>
  </si>
  <si>
    <t>Amanda township</t>
  </si>
  <si>
    <t>American township</t>
  </si>
  <si>
    <t>Auglaize township</t>
  </si>
  <si>
    <t>Bath township</t>
  </si>
  <si>
    <t>Jackson township</t>
  </si>
  <si>
    <t>Marion township</t>
  </si>
  <si>
    <t>Perry township</t>
  </si>
  <si>
    <t>Richland township</t>
  </si>
  <si>
    <t>Shawnee township</t>
  </si>
  <si>
    <t>Spencer township</t>
  </si>
  <si>
    <t>Sugar Creek township</t>
  </si>
  <si>
    <t>Ashland</t>
  </si>
  <si>
    <t>Ashland County</t>
  </si>
  <si>
    <t>Ashland city</t>
  </si>
  <si>
    <t>Bailey Lakes village</t>
  </si>
  <si>
    <t>Hayesville village</t>
  </si>
  <si>
    <t>Jeromesville village</t>
  </si>
  <si>
    <t>Loudonville village (pt.)</t>
  </si>
  <si>
    <t>Mifflin village</t>
  </si>
  <si>
    <t>Perrysville village</t>
  </si>
  <si>
    <t>Polk village</t>
  </si>
  <si>
    <t>Savannah village</t>
  </si>
  <si>
    <t>Clear Creek township</t>
  </si>
  <si>
    <t>Hanover township</t>
  </si>
  <si>
    <t>Lake township</t>
  </si>
  <si>
    <t>Mifflin township</t>
  </si>
  <si>
    <t>Milton township</t>
  </si>
  <si>
    <t>Mohican township</t>
  </si>
  <si>
    <t>Montgomery township</t>
  </si>
  <si>
    <t>Orange township</t>
  </si>
  <si>
    <t>Ruggles township</t>
  </si>
  <si>
    <t>Sullivan township</t>
  </si>
  <si>
    <t>Troy township</t>
  </si>
  <si>
    <t>Vermillion township</t>
  </si>
  <si>
    <t>Ashtabula</t>
  </si>
  <si>
    <t>Ashtabula County</t>
  </si>
  <si>
    <t>Andover village</t>
  </si>
  <si>
    <t>Ashtabula city</t>
  </si>
  <si>
    <t>Conneaut city</t>
  </si>
  <si>
    <t>Geneva city</t>
  </si>
  <si>
    <t>Geneva-on-the-Lake village</t>
  </si>
  <si>
    <t>Jefferson village</t>
  </si>
  <si>
    <t>North Kingsville village</t>
  </si>
  <si>
    <t>Orwell village</t>
  </si>
  <si>
    <t>Roaming Shores village</t>
  </si>
  <si>
    <t>Rock Creek village</t>
  </si>
  <si>
    <t>Andover township</t>
  </si>
  <si>
    <t>Ashtabula township</t>
  </si>
  <si>
    <t>Austinburg township</t>
  </si>
  <si>
    <t>Cherry Valley township</t>
  </si>
  <si>
    <t>Colebrook township</t>
  </si>
  <si>
    <t>Denmark township</t>
  </si>
  <si>
    <t>Dorset township</t>
  </si>
  <si>
    <t>Geneva township</t>
  </si>
  <si>
    <t>Harpersfield township</t>
  </si>
  <si>
    <t>Hartsgrove township</t>
  </si>
  <si>
    <t>Kingsville township</t>
  </si>
  <si>
    <t>Lenox township</t>
  </si>
  <si>
    <t>Morgan township</t>
  </si>
  <si>
    <t>New Lyme township</t>
  </si>
  <si>
    <t>Orwell township</t>
  </si>
  <si>
    <t>Pierpont township</t>
  </si>
  <si>
    <t>Plymouth township</t>
  </si>
  <si>
    <t>Richmond township</t>
  </si>
  <si>
    <t>Rome township</t>
  </si>
  <si>
    <t>Saybrook township</t>
  </si>
  <si>
    <t>Sheffield township</t>
  </si>
  <si>
    <t>Trumbull township</t>
  </si>
  <si>
    <t>Williamsfield township</t>
  </si>
  <si>
    <t>Windsor township</t>
  </si>
  <si>
    <t>Athens</t>
  </si>
  <si>
    <t>Athens County</t>
  </si>
  <si>
    <t>Albany village</t>
  </si>
  <si>
    <t>Amesville village</t>
  </si>
  <si>
    <t>Athens city</t>
  </si>
  <si>
    <t>Buchtel village (pt.)</t>
  </si>
  <si>
    <t>Chauncey village</t>
  </si>
  <si>
    <t>Coolville village</t>
  </si>
  <si>
    <t>Glouster village</t>
  </si>
  <si>
    <t>Jacksonville village</t>
  </si>
  <si>
    <t>Nelsonville city</t>
  </si>
  <si>
    <t>Trimble village</t>
  </si>
  <si>
    <t>Alexander township</t>
  </si>
  <si>
    <t>Ames township</t>
  </si>
  <si>
    <t>Athens township</t>
  </si>
  <si>
    <t>Bern township</t>
  </si>
  <si>
    <t>Canaan township</t>
  </si>
  <si>
    <t>Carthage township</t>
  </si>
  <si>
    <t>Dover township</t>
  </si>
  <si>
    <t>Lee township</t>
  </si>
  <si>
    <t>Lodi township</t>
  </si>
  <si>
    <t>Trimble township</t>
  </si>
  <si>
    <t>Waterloo township</t>
  </si>
  <si>
    <t>York township</t>
  </si>
  <si>
    <t>Auglaize</t>
  </si>
  <si>
    <t>Auglaize County</t>
  </si>
  <si>
    <t>Buckland village</t>
  </si>
  <si>
    <t>Cridersville village</t>
  </si>
  <si>
    <t>Minster village</t>
  </si>
  <si>
    <t>New Bremen village</t>
  </si>
  <si>
    <t>New Knoxville village</t>
  </si>
  <si>
    <t>St. Marys city</t>
  </si>
  <si>
    <t>Wapakoneta city</t>
  </si>
  <si>
    <t>Waynesfield village</t>
  </si>
  <si>
    <t>Clay township</t>
  </si>
  <si>
    <t>Duchouquet township</t>
  </si>
  <si>
    <t>German township</t>
  </si>
  <si>
    <t>Goshen township</t>
  </si>
  <si>
    <t>Logan township</t>
  </si>
  <si>
    <t>Moulton township</t>
  </si>
  <si>
    <t>Noble township</t>
  </si>
  <si>
    <t>Pusheta township</t>
  </si>
  <si>
    <t>Salem township</t>
  </si>
  <si>
    <t>St. Marys township</t>
  </si>
  <si>
    <t>Union township</t>
  </si>
  <si>
    <t>Washington township</t>
  </si>
  <si>
    <t>Belmont</t>
  </si>
  <si>
    <t>Belmont County</t>
  </si>
  <si>
    <t>Barnesville village</t>
  </si>
  <si>
    <t>Bellaire village</t>
  </si>
  <si>
    <t>Belmont village</t>
  </si>
  <si>
    <t>Bethesda village</t>
  </si>
  <si>
    <t>Bridgeport village</t>
  </si>
  <si>
    <t>Brookside village</t>
  </si>
  <si>
    <t>Fairview village (pt.)</t>
  </si>
  <si>
    <t>Flushing village</t>
  </si>
  <si>
    <t>Holloway village</t>
  </si>
  <si>
    <t>Martins Ferry city</t>
  </si>
  <si>
    <t>Morristown village</t>
  </si>
  <si>
    <t>Powhatan Point village</t>
  </si>
  <si>
    <t>Shadyside village</t>
  </si>
  <si>
    <t>St. Clairsville city</t>
  </si>
  <si>
    <t>Wilson village (pt.)</t>
  </si>
  <si>
    <t>Yorkville village (pt.)</t>
  </si>
  <si>
    <t>Colerain township</t>
  </si>
  <si>
    <t>Flushing township</t>
  </si>
  <si>
    <t>Kirkwood township</t>
  </si>
  <si>
    <t>Mead township</t>
  </si>
  <si>
    <t>Pease township</t>
  </si>
  <si>
    <t>Pultney township</t>
  </si>
  <si>
    <t>Smith township</t>
  </si>
  <si>
    <t>Somerset township</t>
  </si>
  <si>
    <t>Warren township</t>
  </si>
  <si>
    <t>Wheeling township</t>
  </si>
  <si>
    <t>Brown</t>
  </si>
  <si>
    <t>Brown County</t>
  </si>
  <si>
    <t>Aberdeen village</t>
  </si>
  <si>
    <t>Fayetteville village</t>
  </si>
  <si>
    <t>Georgetown village</t>
  </si>
  <si>
    <t>Hamersville village</t>
  </si>
  <si>
    <t>Higginsport village</t>
  </si>
  <si>
    <t>Mount Orab village</t>
  </si>
  <si>
    <t>Ripley village</t>
  </si>
  <si>
    <t>Russellville village</t>
  </si>
  <si>
    <t>Sardinia village (pt.)</t>
  </si>
  <si>
    <t>Byrd township</t>
  </si>
  <si>
    <t>Clark township</t>
  </si>
  <si>
    <t>Eagle township</t>
  </si>
  <si>
    <t>Huntington township</t>
  </si>
  <si>
    <t>Lewis township</t>
  </si>
  <si>
    <t>Pike township</t>
  </si>
  <si>
    <t>Pleasant township</t>
  </si>
  <si>
    <t>Sterling township</t>
  </si>
  <si>
    <t>Butler</t>
  </si>
  <si>
    <t>Butler County</t>
  </si>
  <si>
    <t>College Corner village (pt.)</t>
  </si>
  <si>
    <t>Fairfield city (pt.)</t>
  </si>
  <si>
    <t>Hamilton city</t>
  </si>
  <si>
    <t>Jacksonburg village</t>
  </si>
  <si>
    <t>Middletown city (pt.)</t>
  </si>
  <si>
    <t>Millville village</t>
  </si>
  <si>
    <t>Monroe city (pt.)</t>
  </si>
  <si>
    <t>New Miami village</t>
  </si>
  <si>
    <t>Oxford city</t>
  </si>
  <si>
    <t>Seven Mile village</t>
  </si>
  <si>
    <t>Sharonville city (pt.)</t>
  </si>
  <si>
    <t>Trenton city</t>
  </si>
  <si>
    <t>Fairfield township</t>
  </si>
  <si>
    <t>Lemon township</t>
  </si>
  <si>
    <t>Madison township</t>
  </si>
  <si>
    <t>Milford township</t>
  </si>
  <si>
    <t>Oxford township</t>
  </si>
  <si>
    <t>Reily township</t>
  </si>
  <si>
    <t>Ross township</t>
  </si>
  <si>
    <t>St. Clair township</t>
  </si>
  <si>
    <t>West Chester township</t>
  </si>
  <si>
    <t>Carroll</t>
  </si>
  <si>
    <t>Carroll County</t>
  </si>
  <si>
    <t>Carrollton village</t>
  </si>
  <si>
    <t>Dellroy village</t>
  </si>
  <si>
    <t>Leesville village</t>
  </si>
  <si>
    <t>Magnolia village (pt.)</t>
  </si>
  <si>
    <t>Malvern village</t>
  </si>
  <si>
    <t>Minerva village (pt.)</t>
  </si>
  <si>
    <t>Sherrodsville village</t>
  </si>
  <si>
    <t>Augusta township</t>
  </si>
  <si>
    <t>Brown township</t>
  </si>
  <si>
    <t>Center township</t>
  </si>
  <si>
    <t>East township</t>
  </si>
  <si>
    <t>Fox township</t>
  </si>
  <si>
    <t>Harrison township</t>
  </si>
  <si>
    <t>Loudon township</t>
  </si>
  <si>
    <t>Rose township</t>
  </si>
  <si>
    <t>Champaign</t>
  </si>
  <si>
    <t>Champaign County</t>
  </si>
  <si>
    <t>Christiansburg village</t>
  </si>
  <si>
    <t>Mechanicsburg village</t>
  </si>
  <si>
    <t>Mutual village</t>
  </si>
  <si>
    <t>North Lewisburg village</t>
  </si>
  <si>
    <t>St. Paris village</t>
  </si>
  <si>
    <t>Urbana city</t>
  </si>
  <si>
    <t>Woodstock village</t>
  </si>
  <si>
    <t>Adams township</t>
  </si>
  <si>
    <t>Concord township</t>
  </si>
  <si>
    <t>Johnson township</t>
  </si>
  <si>
    <t>Mad River township</t>
  </si>
  <si>
    <t>Rush township</t>
  </si>
  <si>
    <t>Urbana township</t>
  </si>
  <si>
    <t>Clark</t>
  </si>
  <si>
    <t>Clark County</t>
  </si>
  <si>
    <t>Catawba village</t>
  </si>
  <si>
    <t>Clifton village (pt.)</t>
  </si>
  <si>
    <t>Donnelsville village</t>
  </si>
  <si>
    <t>Enon village</t>
  </si>
  <si>
    <t>New Carlisle city</t>
  </si>
  <si>
    <t>North Hampton village</t>
  </si>
  <si>
    <t>South Charleston village</t>
  </si>
  <si>
    <t>South Vienna village</t>
  </si>
  <si>
    <t>Springfield city</t>
  </si>
  <si>
    <t>Tremont City village</t>
  </si>
  <si>
    <t>Bethel township</t>
  </si>
  <si>
    <t>Harmony township</t>
  </si>
  <si>
    <t>Moorefield township</t>
  </si>
  <si>
    <t>Springfield township</t>
  </si>
  <si>
    <t>Clermont</t>
  </si>
  <si>
    <t>Clermont County</t>
  </si>
  <si>
    <t>Amelia village</t>
  </si>
  <si>
    <t>Batavia village</t>
  </si>
  <si>
    <t>Bethel village</t>
  </si>
  <si>
    <t>Chilo village</t>
  </si>
  <si>
    <t>Felicity village</t>
  </si>
  <si>
    <t>Loveland city (pt.)</t>
  </si>
  <si>
    <t>Milford city (pt.)</t>
  </si>
  <si>
    <t>Moscow village</t>
  </si>
  <si>
    <t>Neville village</t>
  </si>
  <si>
    <t>New Richmond village</t>
  </si>
  <si>
    <t>Newtonsville village</t>
  </si>
  <si>
    <t>Owensville village</t>
  </si>
  <si>
    <t>Williamsburg village</t>
  </si>
  <si>
    <t>Batavia township</t>
  </si>
  <si>
    <t>Miami township</t>
  </si>
  <si>
    <t>Ohio township</t>
  </si>
  <si>
    <t>Pierce township</t>
  </si>
  <si>
    <t>Stonelick township</t>
  </si>
  <si>
    <t>Tate township</t>
  </si>
  <si>
    <t>Williamsburg township</t>
  </si>
  <si>
    <t>Clinton</t>
  </si>
  <si>
    <t>Clinton County</t>
  </si>
  <si>
    <t>Blanchester village</t>
  </si>
  <si>
    <t>Clarksville village</t>
  </si>
  <si>
    <t>Lynchburg village (pt.)</t>
  </si>
  <si>
    <t>Martinsville village</t>
  </si>
  <si>
    <t>Midland village</t>
  </si>
  <si>
    <t>New Vienna village</t>
  </si>
  <si>
    <t>Sabina village</t>
  </si>
  <si>
    <t>Wilmington city</t>
  </si>
  <si>
    <t>Chester township</t>
  </si>
  <si>
    <t>Vernon township</t>
  </si>
  <si>
    <t>Wilson township</t>
  </si>
  <si>
    <t>Columbiana</t>
  </si>
  <si>
    <t>Columbiana County</t>
  </si>
  <si>
    <t>Columbiana city (pt.)</t>
  </si>
  <si>
    <t>East Liverpool city</t>
  </si>
  <si>
    <t>East Palestine village</t>
  </si>
  <si>
    <t>Hanoverton village</t>
  </si>
  <si>
    <t>Leetonia village</t>
  </si>
  <si>
    <t>Lisbon village</t>
  </si>
  <si>
    <t>New Waterford village</t>
  </si>
  <si>
    <t>Rogers village</t>
  </si>
  <si>
    <t>Salem city (pt.)</t>
  </si>
  <si>
    <t>Salineville village</t>
  </si>
  <si>
    <t>Summitville village</t>
  </si>
  <si>
    <t>Washingtonville village (pt.)</t>
  </si>
  <si>
    <t>Wellsville village</t>
  </si>
  <si>
    <t>Butler township</t>
  </si>
  <si>
    <t>Elkrun township</t>
  </si>
  <si>
    <t>Fairfield township *</t>
  </si>
  <si>
    <t>Knox township</t>
  </si>
  <si>
    <t>Liverpool township</t>
  </si>
  <si>
    <t>Middleton township</t>
  </si>
  <si>
    <t>Perry township *</t>
  </si>
  <si>
    <t>Unity township</t>
  </si>
  <si>
    <t>West township</t>
  </si>
  <si>
    <t>Yellow Creek township</t>
  </si>
  <si>
    <t>Coshocton</t>
  </si>
  <si>
    <t>Coshocton County</t>
  </si>
  <si>
    <t>Baltic village (pt.)</t>
  </si>
  <si>
    <t>Conesville village</t>
  </si>
  <si>
    <t>Coshocton city</t>
  </si>
  <si>
    <t>Nellie village</t>
  </si>
  <si>
    <t>Plainfield village</t>
  </si>
  <si>
    <t>Warsaw village</t>
  </si>
  <si>
    <t>West Lafayette village</t>
  </si>
  <si>
    <t>Bedford township</t>
  </si>
  <si>
    <t>Bethlehem township</t>
  </si>
  <si>
    <t>Crawford township</t>
  </si>
  <si>
    <t>Keene township</t>
  </si>
  <si>
    <t>Lafayette township</t>
  </si>
  <si>
    <t>Linton township</t>
  </si>
  <si>
    <t>Mill Creek township</t>
  </si>
  <si>
    <t>Newcastle township</t>
  </si>
  <si>
    <t>Tiverton township</t>
  </si>
  <si>
    <t>Tuscarawas township</t>
  </si>
  <si>
    <t>Virginia township</t>
  </si>
  <si>
    <t>White Eyes township</t>
  </si>
  <si>
    <t>Crawford</t>
  </si>
  <si>
    <t>Crawford County</t>
  </si>
  <si>
    <t>Bucyrus city</t>
  </si>
  <si>
    <t>Chatfield village</t>
  </si>
  <si>
    <t>Crestline village (pt.)</t>
  </si>
  <si>
    <t>Galion city</t>
  </si>
  <si>
    <t>New Washington village</t>
  </si>
  <si>
    <t>North Robinson village</t>
  </si>
  <si>
    <t>Tiro village</t>
  </si>
  <si>
    <t>Auburn township</t>
  </si>
  <si>
    <t>Bucyrus township</t>
  </si>
  <si>
    <t>Chatfield township</t>
  </si>
  <si>
    <t>Cranberry township</t>
  </si>
  <si>
    <t>Dallas township</t>
  </si>
  <si>
    <t>Holmes township</t>
  </si>
  <si>
    <t>Lykens township</t>
  </si>
  <si>
    <t>Polk township</t>
  </si>
  <si>
    <t>Sandusky township</t>
  </si>
  <si>
    <t>Texas township</t>
  </si>
  <si>
    <t>Tod township</t>
  </si>
  <si>
    <t>Whetstone township</t>
  </si>
  <si>
    <t>Cuyahoga</t>
  </si>
  <si>
    <t>Cuyahoga County</t>
  </si>
  <si>
    <t>Bay Village city</t>
  </si>
  <si>
    <t>Beachwood city</t>
  </si>
  <si>
    <t>Bedford city</t>
  </si>
  <si>
    <t>Bedford Heights city</t>
  </si>
  <si>
    <t>Bentleyville village</t>
  </si>
  <si>
    <t>Berea city</t>
  </si>
  <si>
    <t>Bratenahl village</t>
  </si>
  <si>
    <t>Brecksville city</t>
  </si>
  <si>
    <t>Broadview Heights city</t>
  </si>
  <si>
    <t>Brook Park city</t>
  </si>
  <si>
    <t>Brooklyn city</t>
  </si>
  <si>
    <t>Brooklyn Heights village</t>
  </si>
  <si>
    <t>Chagrin Falls village</t>
  </si>
  <si>
    <t>Cleveland city</t>
  </si>
  <si>
    <t>Cleveland Heights city</t>
  </si>
  <si>
    <t>Cuyahoga Heights village</t>
  </si>
  <si>
    <t>East Cleveland city</t>
  </si>
  <si>
    <t>Euclid city</t>
  </si>
  <si>
    <t>Fairview Park city</t>
  </si>
  <si>
    <t>Garfield Heights city</t>
  </si>
  <si>
    <t>Gates Mills village</t>
  </si>
  <si>
    <t>Glenwillow village</t>
  </si>
  <si>
    <t>Highland Heights city</t>
  </si>
  <si>
    <t>Highland Hills village</t>
  </si>
  <si>
    <t>Hunting Valley village (pt.)</t>
  </si>
  <si>
    <t>Independence city</t>
  </si>
  <si>
    <t>Lakewood city</t>
  </si>
  <si>
    <t>Linndale village</t>
  </si>
  <si>
    <t>Lyndhurst city</t>
  </si>
  <si>
    <t>Maple Heights city</t>
  </si>
  <si>
    <t>Mayfield Heights city</t>
  </si>
  <si>
    <t>Mayfield village</t>
  </si>
  <si>
    <t>Middleburg Heights city</t>
  </si>
  <si>
    <t>Moreland Hills village</t>
  </si>
  <si>
    <t>Newburgh Heights village</t>
  </si>
  <si>
    <t>North Olmsted city</t>
  </si>
  <si>
    <t>North Randall village</t>
  </si>
  <si>
    <t>North Royalton city</t>
  </si>
  <si>
    <t>Oakwood village</t>
  </si>
  <si>
    <t>Olmsted Falls city</t>
  </si>
  <si>
    <t>Orange village</t>
  </si>
  <si>
    <t>Parma city</t>
  </si>
  <si>
    <t>Parma Heights city</t>
  </si>
  <si>
    <t>Pepper Pike city</t>
  </si>
  <si>
    <t>Richmond Heights city</t>
  </si>
  <si>
    <t>Rocky River city</t>
  </si>
  <si>
    <t>Seven Hills city</t>
  </si>
  <si>
    <t>Shaker Heights city</t>
  </si>
  <si>
    <t>Solon city</t>
  </si>
  <si>
    <t>South Euclid city</t>
  </si>
  <si>
    <t>Strongsville city</t>
  </si>
  <si>
    <t>University Heights city</t>
  </si>
  <si>
    <t>Valley View village</t>
  </si>
  <si>
    <t>Walton Hills village</t>
  </si>
  <si>
    <t>Warrensville Heights city</t>
  </si>
  <si>
    <t>Westlake city</t>
  </si>
  <si>
    <t>Woodmere village</t>
  </si>
  <si>
    <t>Chagrin Falls township</t>
  </si>
  <si>
    <t>Olmsted township</t>
  </si>
  <si>
    <t>Darke</t>
  </si>
  <si>
    <t>Darke County</t>
  </si>
  <si>
    <t>Ansonia village</t>
  </si>
  <si>
    <t>Arcanum village</t>
  </si>
  <si>
    <t>Bradford village (pt.)</t>
  </si>
  <si>
    <t>Burkettsville village (pt.)</t>
  </si>
  <si>
    <t>Castine village</t>
  </si>
  <si>
    <t>Gettysburg village</t>
  </si>
  <si>
    <t>Gordon village</t>
  </si>
  <si>
    <t>Greenville city</t>
  </si>
  <si>
    <t>Hollansburg village</t>
  </si>
  <si>
    <t>Ithaca village</t>
  </si>
  <si>
    <t>New Madison village</t>
  </si>
  <si>
    <t>New Weston village</t>
  </si>
  <si>
    <t>North Star village</t>
  </si>
  <si>
    <t>Osgood village</t>
  </si>
  <si>
    <t>Palestine village</t>
  </si>
  <si>
    <t>Pitsburg village</t>
  </si>
  <si>
    <t>Rossburg village</t>
  </si>
  <si>
    <t>Union City village</t>
  </si>
  <si>
    <t>Versailles village</t>
  </si>
  <si>
    <t>Wayne Lakes village</t>
  </si>
  <si>
    <t>Yorkshire village</t>
  </si>
  <si>
    <t>Allen township</t>
  </si>
  <si>
    <t>Greenville township</t>
  </si>
  <si>
    <t>Mississinawa township</t>
  </si>
  <si>
    <t>Neave township</t>
  </si>
  <si>
    <t>Patterson township</t>
  </si>
  <si>
    <t>Twin township</t>
  </si>
  <si>
    <t>Van Buren township</t>
  </si>
  <si>
    <t>Wabash township</t>
  </si>
  <si>
    <t>Defiance</t>
  </si>
  <si>
    <t>Defiance County</t>
  </si>
  <si>
    <t>Defiance city</t>
  </si>
  <si>
    <t>Hicksville village</t>
  </si>
  <si>
    <t>Ney village</t>
  </si>
  <si>
    <t>Sherwood village</t>
  </si>
  <si>
    <t>Defiance township</t>
  </si>
  <si>
    <t>Delaware township</t>
  </si>
  <si>
    <t>Farmer township</t>
  </si>
  <si>
    <t>Hicksville township</t>
  </si>
  <si>
    <t>Highland township</t>
  </si>
  <si>
    <t>Mark township</t>
  </si>
  <si>
    <t>Delaware</t>
  </si>
  <si>
    <t>Delaware County</t>
  </si>
  <si>
    <t>Ashley village</t>
  </si>
  <si>
    <t>Columbus city (pt.)</t>
  </si>
  <si>
    <t>Delaware city</t>
  </si>
  <si>
    <t>Dublin city (pt.)</t>
  </si>
  <si>
    <t>Galena village</t>
  </si>
  <si>
    <t>Ostrander village</t>
  </si>
  <si>
    <t>Powell city</t>
  </si>
  <si>
    <t>Shawnee Hills village</t>
  </si>
  <si>
    <t>Sunbury village</t>
  </si>
  <si>
    <t>Westerville city (pt.)</t>
  </si>
  <si>
    <t>Berkshire township</t>
  </si>
  <si>
    <t>Berlin township</t>
  </si>
  <si>
    <t>Genoa township</t>
  </si>
  <si>
    <t>Harlem township</t>
  </si>
  <si>
    <t>Kingston township</t>
  </si>
  <si>
    <t>Marlboro township</t>
  </si>
  <si>
    <t>Porter township</t>
  </si>
  <si>
    <t>Radnor township</t>
  </si>
  <si>
    <t>Scioto township</t>
  </si>
  <si>
    <t>Thompson township</t>
  </si>
  <si>
    <t>Trenton township</t>
  </si>
  <si>
    <t>Erie</t>
  </si>
  <si>
    <t>Erie County</t>
  </si>
  <si>
    <t>Bay View village</t>
  </si>
  <si>
    <t>Bellevue city (pt.)</t>
  </si>
  <si>
    <t>Berlin Heights village</t>
  </si>
  <si>
    <t>Castalia village</t>
  </si>
  <si>
    <t>Huron city</t>
  </si>
  <si>
    <t>Kelleys Island village</t>
  </si>
  <si>
    <t>Milan village (pt.)</t>
  </si>
  <si>
    <t>Sandusky city</t>
  </si>
  <si>
    <t>Vermilion city (pt.)</t>
  </si>
  <si>
    <t>Florence township</t>
  </si>
  <si>
    <t>Groton township</t>
  </si>
  <si>
    <t>Huron township</t>
  </si>
  <si>
    <t>Margaretta township</t>
  </si>
  <si>
    <t>Milan township</t>
  </si>
  <si>
    <t>Perkins township</t>
  </si>
  <si>
    <t>Vermilion township</t>
  </si>
  <si>
    <t>Fairfield</t>
  </si>
  <si>
    <t>Fairfield County</t>
  </si>
  <si>
    <t>Amanda village</t>
  </si>
  <si>
    <t>Baltimore village</t>
  </si>
  <si>
    <t>Bremen village</t>
  </si>
  <si>
    <t>Buckeye Lake village (pt.)</t>
  </si>
  <si>
    <t>Canal Winchester city (pt.)</t>
  </si>
  <si>
    <t>Carroll village</t>
  </si>
  <si>
    <t>Lancaster city</t>
  </si>
  <si>
    <t>Lithopolis village (pt.)</t>
  </si>
  <si>
    <t>Millersport village</t>
  </si>
  <si>
    <t>Pickerington city (pt.)</t>
  </si>
  <si>
    <t>Pleasantville village</t>
  </si>
  <si>
    <t>Reynoldsburg city (pt.)</t>
  </si>
  <si>
    <t>Rushville village</t>
  </si>
  <si>
    <t>Stoutsville village</t>
  </si>
  <si>
    <t>Sugar Grove village</t>
  </si>
  <si>
    <t>Tarlton village (pt.)</t>
  </si>
  <si>
    <t>Thurston village</t>
  </si>
  <si>
    <t>West Rushville village</t>
  </si>
  <si>
    <t>Berne township</t>
  </si>
  <si>
    <t>Bloom township</t>
  </si>
  <si>
    <t>Clearcreek township</t>
  </si>
  <si>
    <t>Greenfield township</t>
  </si>
  <si>
    <t>Hocking township</t>
  </si>
  <si>
    <t>Rush Creek township</t>
  </si>
  <si>
    <t>Violet township</t>
  </si>
  <si>
    <t>Walnut township</t>
  </si>
  <si>
    <t>Fayette</t>
  </si>
  <si>
    <t>Fayette County</t>
  </si>
  <si>
    <t>Bloomingburg village</t>
  </si>
  <si>
    <t>Jeffersonville village</t>
  </si>
  <si>
    <t>Milledgeville village</t>
  </si>
  <si>
    <t>New Holland village (pt.)</t>
  </si>
  <si>
    <t>Octa village</t>
  </si>
  <si>
    <t>Washington Court House city</t>
  </si>
  <si>
    <t>Jasper township</t>
  </si>
  <si>
    <t>Paint township</t>
  </si>
  <si>
    <t>Franklin</t>
  </si>
  <si>
    <t>Franklin County</t>
  </si>
  <si>
    <t>Bexley city</t>
  </si>
  <si>
    <t>Brice village</t>
  </si>
  <si>
    <t>Gahanna city</t>
  </si>
  <si>
    <t>Grandview Heights city</t>
  </si>
  <si>
    <t>Grove City city</t>
  </si>
  <si>
    <t>Groveport city</t>
  </si>
  <si>
    <t>Harrisburg village</t>
  </si>
  <si>
    <t>Hilliard city</t>
  </si>
  <si>
    <t>Lockbourne village</t>
  </si>
  <si>
    <t>Marble Cliff village</t>
  </si>
  <si>
    <t>Minerva Park village</t>
  </si>
  <si>
    <t>New Albany city (pt.)</t>
  </si>
  <si>
    <t>Obetz village</t>
  </si>
  <si>
    <t>Riverlea village</t>
  </si>
  <si>
    <t>Upper Arlington city</t>
  </si>
  <si>
    <t>Urbancrest village</t>
  </si>
  <si>
    <t>Valleyview village</t>
  </si>
  <si>
    <t>Whitehall city</t>
  </si>
  <si>
    <t>Worthington city</t>
  </si>
  <si>
    <t>Blendon township</t>
  </si>
  <si>
    <t>Clinton township</t>
  </si>
  <si>
    <t>Hamilton township</t>
  </si>
  <si>
    <t>Norwich township</t>
  </si>
  <si>
    <t>Plain township</t>
  </si>
  <si>
    <t>Prairie township</t>
  </si>
  <si>
    <t>Sharon township</t>
  </si>
  <si>
    <t>Truro township</t>
  </si>
  <si>
    <t xml:space="preserve">Washington township </t>
  </si>
  <si>
    <t>Fulton</t>
  </si>
  <si>
    <t>Fulton County</t>
  </si>
  <si>
    <t>Archbold village</t>
  </si>
  <si>
    <t>Delta village</t>
  </si>
  <si>
    <t>Fayette village</t>
  </si>
  <si>
    <t>Lyons village</t>
  </si>
  <si>
    <t>Metamora village</t>
  </si>
  <si>
    <t>Swanton village (pt.)</t>
  </si>
  <si>
    <t>Wauseon city</t>
  </si>
  <si>
    <t>Amboy township</t>
  </si>
  <si>
    <t>Chesterfield township</t>
  </si>
  <si>
    <t>Fulton township</t>
  </si>
  <si>
    <t>Gorham township</t>
  </si>
  <si>
    <t>Royalton township</t>
  </si>
  <si>
    <t>Swan Creek township</t>
  </si>
  <si>
    <t>Gallia</t>
  </si>
  <si>
    <t>Gallia County</t>
  </si>
  <si>
    <t>Centerville (Thurman) village</t>
  </si>
  <si>
    <t>Cheshire village</t>
  </si>
  <si>
    <t>Crown City village</t>
  </si>
  <si>
    <t>Gallipolis village</t>
  </si>
  <si>
    <t>Rio Grande village</t>
  </si>
  <si>
    <t>Vinton village</t>
  </si>
  <si>
    <t>Addison township</t>
  </si>
  <si>
    <t>Cheshire township</t>
  </si>
  <si>
    <t>Gallipolis township</t>
  </si>
  <si>
    <t>Guyan township</t>
  </si>
  <si>
    <t>Raccoon township</t>
  </si>
  <si>
    <t>Geauga</t>
  </si>
  <si>
    <t>Geauga County</t>
  </si>
  <si>
    <t>Aquilla village</t>
  </si>
  <si>
    <t>Burton village</t>
  </si>
  <si>
    <t>Chardon city</t>
  </si>
  <si>
    <t>Middlefield village</t>
  </si>
  <si>
    <t>South Russell village</t>
  </si>
  <si>
    <t>Bainbridge township</t>
  </si>
  <si>
    <t>Burton township</t>
  </si>
  <si>
    <t>Chardon township</t>
  </si>
  <si>
    <t>Claridon township</t>
  </si>
  <si>
    <t>Hambden township</t>
  </si>
  <si>
    <t>Huntsburg township</t>
  </si>
  <si>
    <t>Middlefield township</t>
  </si>
  <si>
    <t>Montville township</t>
  </si>
  <si>
    <t>Munson township</t>
  </si>
  <si>
    <t>Newbury township</t>
  </si>
  <si>
    <t>Parkman township</t>
  </si>
  <si>
    <t>Russell township</t>
  </si>
  <si>
    <t>Greene</t>
  </si>
  <si>
    <t>Greene County</t>
  </si>
  <si>
    <t>Beavercreek city</t>
  </si>
  <si>
    <t>Bellbrook city</t>
  </si>
  <si>
    <t>Bowersville village</t>
  </si>
  <si>
    <t>Cedarville village</t>
  </si>
  <si>
    <t>Centerville city (pt.)</t>
  </si>
  <si>
    <t>Dayton city (pt.)</t>
  </si>
  <si>
    <t>Fairborn city</t>
  </si>
  <si>
    <t>Jamestown village</t>
  </si>
  <si>
    <t>Kettering city (pt.)</t>
  </si>
  <si>
    <t>Spring Valley village</t>
  </si>
  <si>
    <t>Xenia city</t>
  </si>
  <si>
    <t>Yellow Springs village</t>
  </si>
  <si>
    <t>Beavercreek township</t>
  </si>
  <si>
    <t>Caesarscreek township</t>
  </si>
  <si>
    <t>Cedarville township</t>
  </si>
  <si>
    <t>New Jasper township</t>
  </si>
  <si>
    <t>Silvercreek township</t>
  </si>
  <si>
    <t>Spring Valley township</t>
  </si>
  <si>
    <t>Sugarcreek township</t>
  </si>
  <si>
    <t>Xenia township</t>
  </si>
  <si>
    <t>Guernsey</t>
  </si>
  <si>
    <t>Guernsey County</t>
  </si>
  <si>
    <t>Byesville village</t>
  </si>
  <si>
    <t>Cambridge city</t>
  </si>
  <si>
    <t>Cumberland village</t>
  </si>
  <si>
    <t>Lore City village</t>
  </si>
  <si>
    <t>Old Washington village</t>
  </si>
  <si>
    <t>Pleasant City village</t>
  </si>
  <si>
    <t>Quaker City village</t>
  </si>
  <si>
    <t>Senecaville village</t>
  </si>
  <si>
    <t>Cambridge township</t>
  </si>
  <si>
    <t>Londonderry township</t>
  </si>
  <si>
    <t>Millwood township</t>
  </si>
  <si>
    <t>Valley township</t>
  </si>
  <si>
    <t>Westland township</t>
  </si>
  <si>
    <t>Wills township</t>
  </si>
  <si>
    <t>Hamilton</t>
  </si>
  <si>
    <t>Hamilton County</t>
  </si>
  <si>
    <t>Addyston village</t>
  </si>
  <si>
    <t>Amberley village</t>
  </si>
  <si>
    <t>Arlington Heights village</t>
  </si>
  <si>
    <t>Blue Ash city</t>
  </si>
  <si>
    <t>Cheviot city</t>
  </si>
  <si>
    <t>Cincinnati city</t>
  </si>
  <si>
    <t>Cleves village</t>
  </si>
  <si>
    <t>Deer Park city</t>
  </si>
  <si>
    <t>Elmwood Place village</t>
  </si>
  <si>
    <t>Evendale village</t>
  </si>
  <si>
    <t>Fairfax village</t>
  </si>
  <si>
    <t>Forest Park city</t>
  </si>
  <si>
    <t>Glendale village</t>
  </si>
  <si>
    <t>Golf Manor village</t>
  </si>
  <si>
    <t>Greenhills village</t>
  </si>
  <si>
    <t>Harrison city</t>
  </si>
  <si>
    <t>Lincoln Heights village</t>
  </si>
  <si>
    <t>Lockland village</t>
  </si>
  <si>
    <t>Madeira city</t>
  </si>
  <si>
    <t>Mariemont village</t>
  </si>
  <si>
    <t>Montgomery city</t>
  </si>
  <si>
    <t>Mount Healthy city</t>
  </si>
  <si>
    <t>Newtown village</t>
  </si>
  <si>
    <t>North Bend village</t>
  </si>
  <si>
    <t>North College Hill city</t>
  </si>
  <si>
    <t>Norwood city</t>
  </si>
  <si>
    <t>Reading city</t>
  </si>
  <si>
    <t>Silverton village</t>
  </si>
  <si>
    <t>Springdale city</t>
  </si>
  <si>
    <t>St. Bernard village</t>
  </si>
  <si>
    <t>Terrace Park village</t>
  </si>
  <si>
    <t>The Village of Indian Hill city</t>
  </si>
  <si>
    <t>Woodlawn village</t>
  </si>
  <si>
    <t>Wyoming city</t>
  </si>
  <si>
    <t>Anderson township</t>
  </si>
  <si>
    <t>Columbia township</t>
  </si>
  <si>
    <t>Crosby township</t>
  </si>
  <si>
    <t>Delhi township</t>
  </si>
  <si>
    <t>Sycamore township</t>
  </si>
  <si>
    <t>Symmes township</t>
  </si>
  <si>
    <t>Whitewater township</t>
  </si>
  <si>
    <t>Hancock</t>
  </si>
  <si>
    <t>Hancock County</t>
  </si>
  <si>
    <t>Arcadia village</t>
  </si>
  <si>
    <t>Arlington village</t>
  </si>
  <si>
    <t>Benton Ridge village</t>
  </si>
  <si>
    <t>Findlay city</t>
  </si>
  <si>
    <t>Fostoria city (pt.)</t>
  </si>
  <si>
    <t>Jenera village</t>
  </si>
  <si>
    <t>McComb village</t>
  </si>
  <si>
    <t>Mount Blanchard village</t>
  </si>
  <si>
    <t>Mount Cory village</t>
  </si>
  <si>
    <t>Rawson village</t>
  </si>
  <si>
    <t>Van Buren village</t>
  </si>
  <si>
    <t>Vanlue village</t>
  </si>
  <si>
    <t>Biglick township</t>
  </si>
  <si>
    <t>Blanchard township</t>
  </si>
  <si>
    <t>Cass township</t>
  </si>
  <si>
    <t>Portage township</t>
  </si>
  <si>
    <t>Hardin</t>
  </si>
  <si>
    <t>Hardin County</t>
  </si>
  <si>
    <t>Ada village</t>
  </si>
  <si>
    <t>Alger village</t>
  </si>
  <si>
    <t>Dunkirk village</t>
  </si>
  <si>
    <t>Forest village</t>
  </si>
  <si>
    <t>Kenton city</t>
  </si>
  <si>
    <t>McGuffey village</t>
  </si>
  <si>
    <t>Mount Victory village</t>
  </si>
  <si>
    <t>Patterson village</t>
  </si>
  <si>
    <t>Ridgeway village (pt.)</t>
  </si>
  <si>
    <t>Buck township</t>
  </si>
  <si>
    <t>Cessna township</t>
  </si>
  <si>
    <t>Dudley township</t>
  </si>
  <si>
    <t>Hale township</t>
  </si>
  <si>
    <t>Lynn township</t>
  </si>
  <si>
    <t>McDonald township</t>
  </si>
  <si>
    <t>Roundhead township</t>
  </si>
  <si>
    <t>Taylor Creek township</t>
  </si>
  <si>
    <t>Harrison</t>
  </si>
  <si>
    <t>Harrison County</t>
  </si>
  <si>
    <t>Adena village (pt.)</t>
  </si>
  <si>
    <t>Bowerston village</t>
  </si>
  <si>
    <t>Cadiz village</t>
  </si>
  <si>
    <t>Deersville village</t>
  </si>
  <si>
    <t>Freeport village</t>
  </si>
  <si>
    <t>Harrisville village</t>
  </si>
  <si>
    <t>Hopedale village</t>
  </si>
  <si>
    <t>Jewett village</t>
  </si>
  <si>
    <t>New Athens village</t>
  </si>
  <si>
    <t>Scio village</t>
  </si>
  <si>
    <t>Archer township</t>
  </si>
  <si>
    <t>Cadiz township</t>
  </si>
  <si>
    <t>Freeport township</t>
  </si>
  <si>
    <t>North township</t>
  </si>
  <si>
    <t>Nottingham township</t>
  </si>
  <si>
    <t>Rumley township</t>
  </si>
  <si>
    <t>Short Creek township</t>
  </si>
  <si>
    <t>Stock township</t>
  </si>
  <si>
    <t>Henry</t>
  </si>
  <si>
    <t>Henry County</t>
  </si>
  <si>
    <t>Deshler village</t>
  </si>
  <si>
    <t>Florida village</t>
  </si>
  <si>
    <t>Hamler village</t>
  </si>
  <si>
    <t>Holgate village</t>
  </si>
  <si>
    <t>Liberty Center village</t>
  </si>
  <si>
    <t>Malinta village</t>
  </si>
  <si>
    <t>McClure village</t>
  </si>
  <si>
    <t>Napoleon city</t>
  </si>
  <si>
    <t>New Bavaria village</t>
  </si>
  <si>
    <t>Bartlow township</t>
  </si>
  <si>
    <t>Damascus township</t>
  </si>
  <si>
    <t>Flatrock township</t>
  </si>
  <si>
    <t>Freedom township</t>
  </si>
  <si>
    <t>Napoleon township</t>
  </si>
  <si>
    <t>Richfield township</t>
  </si>
  <si>
    <t>Ridgeville township</t>
  </si>
  <si>
    <t>Highland</t>
  </si>
  <si>
    <t>Highland County</t>
  </si>
  <si>
    <t>Greenfield village</t>
  </si>
  <si>
    <t>Highland village</t>
  </si>
  <si>
    <t>Hillsboro city</t>
  </si>
  <si>
    <t>Leesburg village</t>
  </si>
  <si>
    <t>Mowrystown village</t>
  </si>
  <si>
    <t>Sinking Spring village</t>
  </si>
  <si>
    <t>Brushcreek township</t>
  </si>
  <si>
    <t>Dodson township</t>
  </si>
  <si>
    <t>Hamer township</t>
  </si>
  <si>
    <t>Marshall township</t>
  </si>
  <si>
    <t>New Market township</t>
  </si>
  <si>
    <t>Penn township</t>
  </si>
  <si>
    <t>Whiteoak township</t>
  </si>
  <si>
    <t>Hocking</t>
  </si>
  <si>
    <t>Hocking County</t>
  </si>
  <si>
    <t>Laurelville village</t>
  </si>
  <si>
    <t>Logan city</t>
  </si>
  <si>
    <t>Murray City village</t>
  </si>
  <si>
    <t>Benton township</t>
  </si>
  <si>
    <t>Falls township</t>
  </si>
  <si>
    <t>Good Hope township</t>
  </si>
  <si>
    <t>Laurel township</t>
  </si>
  <si>
    <t>Salt Creek township</t>
  </si>
  <si>
    <t>Starr township</t>
  </si>
  <si>
    <t>Ward township</t>
  </si>
  <si>
    <t>Holmes</t>
  </si>
  <si>
    <t>Holmes County</t>
  </si>
  <si>
    <t>Glenmont village</t>
  </si>
  <si>
    <t>Holmesville village</t>
  </si>
  <si>
    <t>Killbuck village</t>
  </si>
  <si>
    <t>Millersburg village</t>
  </si>
  <si>
    <t>Nashville village</t>
  </si>
  <si>
    <t>Hardy township</t>
  </si>
  <si>
    <t>Killbuck township</t>
  </si>
  <si>
    <t>Mechanic township</t>
  </si>
  <si>
    <t>Ripley township</t>
  </si>
  <si>
    <t>Walnut Creek township</t>
  </si>
  <si>
    <t>Huron</t>
  </si>
  <si>
    <t>Huron County</t>
  </si>
  <si>
    <t>Greenwich village</t>
  </si>
  <si>
    <t>Monroeville village</t>
  </si>
  <si>
    <t>New London village</t>
  </si>
  <si>
    <t>North Fairfield village</t>
  </si>
  <si>
    <t>Norwalk city</t>
  </si>
  <si>
    <t>Plymouth village (pt.)</t>
  </si>
  <si>
    <t>Wakeman village</t>
  </si>
  <si>
    <t>Willard city</t>
  </si>
  <si>
    <t>Bronson township</t>
  </si>
  <si>
    <t>Clarksfield township</t>
  </si>
  <si>
    <t>Fitchville township</t>
  </si>
  <si>
    <t>Greenwich township</t>
  </si>
  <si>
    <t>Hartland township</t>
  </si>
  <si>
    <t>Lyme township</t>
  </si>
  <si>
    <t>New Haven township</t>
  </si>
  <si>
    <t>New London township</t>
  </si>
  <si>
    <t>Norwalk township</t>
  </si>
  <si>
    <t>Peru township</t>
  </si>
  <si>
    <t>Ridgefield township</t>
  </si>
  <si>
    <t>Sherman township</t>
  </si>
  <si>
    <t>Townsend township</t>
  </si>
  <si>
    <t>Wakeman township</t>
  </si>
  <si>
    <t>Jackson</t>
  </si>
  <si>
    <t>Jackson County</t>
  </si>
  <si>
    <t>Coalton village</t>
  </si>
  <si>
    <t>Jackson city</t>
  </si>
  <si>
    <t>Oak Hill village</t>
  </si>
  <si>
    <t>Wellston city</t>
  </si>
  <si>
    <t>Bloomfield township</t>
  </si>
  <si>
    <t>Coal township</t>
  </si>
  <si>
    <t>Lick township</t>
  </si>
  <si>
    <t>Jefferson</t>
  </si>
  <si>
    <t>Jefferson County</t>
  </si>
  <si>
    <t>Amsterdam village</t>
  </si>
  <si>
    <t>Bergholz village</t>
  </si>
  <si>
    <t>Bloomingdale village</t>
  </si>
  <si>
    <t>Dillonvale village</t>
  </si>
  <si>
    <t>Empire village</t>
  </si>
  <si>
    <t>Irondale village</t>
  </si>
  <si>
    <t>Mingo Junction village</t>
  </si>
  <si>
    <t>Mount Pleasant village</t>
  </si>
  <si>
    <t>New Alexandria village</t>
  </si>
  <si>
    <t>Rayland village</t>
  </si>
  <si>
    <t>Richmond village</t>
  </si>
  <si>
    <t>Smithfield village</t>
  </si>
  <si>
    <t>Steubenville city</t>
  </si>
  <si>
    <t>Stratton village</t>
  </si>
  <si>
    <t>Tiltonsville village</t>
  </si>
  <si>
    <t>Toronto city</t>
  </si>
  <si>
    <t>Wintersville village</t>
  </si>
  <si>
    <t>Cross Creek township</t>
  </si>
  <si>
    <t>Island Creek township</t>
  </si>
  <si>
    <t>Mount Pleasant township</t>
  </si>
  <si>
    <t>Saline township</t>
  </si>
  <si>
    <t>Smithfield township</t>
  </si>
  <si>
    <t>Steubenville township</t>
  </si>
  <si>
    <t>Wells township</t>
  </si>
  <si>
    <t>Knox</t>
  </si>
  <si>
    <t>Knox County</t>
  </si>
  <si>
    <t>Centerburg village</t>
  </si>
  <si>
    <t>Danville village</t>
  </si>
  <si>
    <t>Fredericktown village</t>
  </si>
  <si>
    <t>Gambier village</t>
  </si>
  <si>
    <t>Gann (Brinkhaven) village</t>
  </si>
  <si>
    <t>Martinsburg village</t>
  </si>
  <si>
    <t>Mount Vernon city</t>
  </si>
  <si>
    <t>Utica village (pt.)</t>
  </si>
  <si>
    <t>College township</t>
  </si>
  <si>
    <t>Hilliar township</t>
  </si>
  <si>
    <t>Howard township</t>
  </si>
  <si>
    <t>Middlebury township</t>
  </si>
  <si>
    <t>Miller township</t>
  </si>
  <si>
    <t>Morris township</t>
  </si>
  <si>
    <t>Lake</t>
  </si>
  <si>
    <t>Lake County</t>
  </si>
  <si>
    <t>Eastlake city</t>
  </si>
  <si>
    <t>Fairport Harbor village</t>
  </si>
  <si>
    <t>Grand River village</t>
  </si>
  <si>
    <t>Kirtland city</t>
  </si>
  <si>
    <t>Kirtland Hills village</t>
  </si>
  <si>
    <t>Lakeline village</t>
  </si>
  <si>
    <t>Madison village</t>
  </si>
  <si>
    <t>Mentor city</t>
  </si>
  <si>
    <t>Mentor-on-the-Lake city</t>
  </si>
  <si>
    <t>North Perry village</t>
  </si>
  <si>
    <t>Painesville city</t>
  </si>
  <si>
    <t>Perry village</t>
  </si>
  <si>
    <t>Timberlake village</t>
  </si>
  <si>
    <t>Waite Hill village</t>
  </si>
  <si>
    <t>Wickliffe city</t>
  </si>
  <si>
    <t>Willoughby city</t>
  </si>
  <si>
    <t>Willoughby Hills city</t>
  </si>
  <si>
    <t>Willowick city</t>
  </si>
  <si>
    <t>Leroy township</t>
  </si>
  <si>
    <t>Painesville township</t>
  </si>
  <si>
    <t>Lawrence</t>
  </si>
  <si>
    <t>Lawrence County</t>
  </si>
  <si>
    <t>Athalia village</t>
  </si>
  <si>
    <t>Chesapeake village</t>
  </si>
  <si>
    <t>Coal Grove village</t>
  </si>
  <si>
    <t>Hanging Rock village</t>
  </si>
  <si>
    <t>Ironton city</t>
  </si>
  <si>
    <t>Proctorville village</t>
  </si>
  <si>
    <t>South Point village</t>
  </si>
  <si>
    <t>Aid township</t>
  </si>
  <si>
    <t>Decatur township</t>
  </si>
  <si>
    <t>Elizabeth township</t>
  </si>
  <si>
    <t>Fayette township</t>
  </si>
  <si>
    <t>Lawrence township</t>
  </si>
  <si>
    <t>Mason township</t>
  </si>
  <si>
    <t>Upper township</t>
  </si>
  <si>
    <t>Licking</t>
  </si>
  <si>
    <t>Licking County</t>
  </si>
  <si>
    <t>Alexandria village</t>
  </si>
  <si>
    <t>Granville village</t>
  </si>
  <si>
    <t>Gratiot village (pt.)</t>
  </si>
  <si>
    <t>Hanover village</t>
  </si>
  <si>
    <t>Hartford (Croton) village</t>
  </si>
  <si>
    <t>Heath city</t>
  </si>
  <si>
    <t>Hebron village</t>
  </si>
  <si>
    <t>Johnstown village</t>
  </si>
  <si>
    <t>Kirkersville village</t>
  </si>
  <si>
    <t>Newark city</t>
  </si>
  <si>
    <t>Pataskala city</t>
  </si>
  <si>
    <t>St. Louisville village</t>
  </si>
  <si>
    <t>Bennington township</t>
  </si>
  <si>
    <t>Bowling Green township</t>
  </si>
  <si>
    <t>Burlington township</t>
  </si>
  <si>
    <t>Eden township</t>
  </si>
  <si>
    <t>Etna township</t>
  </si>
  <si>
    <t>Fallsbury township</t>
  </si>
  <si>
    <t>Granville township</t>
  </si>
  <si>
    <t>Hartford township</t>
  </si>
  <si>
    <t>Hopewell township</t>
  </si>
  <si>
    <t>Jersey township</t>
  </si>
  <si>
    <t>Licking township</t>
  </si>
  <si>
    <t>Mary Ann township</t>
  </si>
  <si>
    <t>McKean township</t>
  </si>
  <si>
    <t>Newark township</t>
  </si>
  <si>
    <t>Newton township</t>
  </si>
  <si>
    <t>St. Albans township</t>
  </si>
  <si>
    <t>Logan</t>
  </si>
  <si>
    <t>Logan County</t>
  </si>
  <si>
    <t>Belle Center village</t>
  </si>
  <si>
    <t>Bellefontaine city</t>
  </si>
  <si>
    <t>De Graff village</t>
  </si>
  <si>
    <t>Huntsville village</t>
  </si>
  <si>
    <t>Lakeview village</t>
  </si>
  <si>
    <t>Quincy village</t>
  </si>
  <si>
    <t>Rushsylvania village</t>
  </si>
  <si>
    <t>Russells Point village</t>
  </si>
  <si>
    <t>Valley Hi village</t>
  </si>
  <si>
    <t>West Liberty village</t>
  </si>
  <si>
    <t>West Mansfield village</t>
  </si>
  <si>
    <t>Zanesfield village</t>
  </si>
  <si>
    <t>Bokescreek township</t>
  </si>
  <si>
    <t>McArthur township</t>
  </si>
  <si>
    <t>Rushcreek township</t>
  </si>
  <si>
    <t>Stokes township</t>
  </si>
  <si>
    <t>Zane township</t>
  </si>
  <si>
    <t>Lorain</t>
  </si>
  <si>
    <t>Lorain County</t>
  </si>
  <si>
    <t>Amherst city</t>
  </si>
  <si>
    <t>Avon city</t>
  </si>
  <si>
    <t>Avon Lake city</t>
  </si>
  <si>
    <t>Elyria city</t>
  </si>
  <si>
    <t>Grafton village</t>
  </si>
  <si>
    <t>Kipton village</t>
  </si>
  <si>
    <t>LaGrange village</t>
  </si>
  <si>
    <t>Lorain city</t>
  </si>
  <si>
    <t>North Ridgeville city</t>
  </si>
  <si>
    <t>Oberlin city</t>
  </si>
  <si>
    <t>Rochester village</t>
  </si>
  <si>
    <t>Sheffield Lake city</t>
  </si>
  <si>
    <t>Sheffield village</t>
  </si>
  <si>
    <t>South Amherst village</t>
  </si>
  <si>
    <t>Wellington village</t>
  </si>
  <si>
    <t>Amherst township</t>
  </si>
  <si>
    <t>Brighton township</t>
  </si>
  <si>
    <t>Brownhelm township</t>
  </si>
  <si>
    <t>Camden township</t>
  </si>
  <si>
    <t>Carlisle township</t>
  </si>
  <si>
    <t>Eaton township</t>
  </si>
  <si>
    <t>Elyria township</t>
  </si>
  <si>
    <t>Grafton township</t>
  </si>
  <si>
    <t>Henrietta township</t>
  </si>
  <si>
    <t>LaGrange township</t>
  </si>
  <si>
    <t>New Russia township</t>
  </si>
  <si>
    <t>Penfield township</t>
  </si>
  <si>
    <t>Pittsfield township</t>
  </si>
  <si>
    <t>Rochester township</t>
  </si>
  <si>
    <t>Wellington township</t>
  </si>
  <si>
    <t>Lucas</t>
  </si>
  <si>
    <t>Lucas County</t>
  </si>
  <si>
    <t>Berkey village</t>
  </si>
  <si>
    <t>Harbor View village</t>
  </si>
  <si>
    <t>Holland village</t>
  </si>
  <si>
    <t>Maumee city</t>
  </si>
  <si>
    <t>Oregon city</t>
  </si>
  <si>
    <t>Ottawa Hills village</t>
  </si>
  <si>
    <t>Sylvania city</t>
  </si>
  <si>
    <t>Toledo city</t>
  </si>
  <si>
    <t>Waterville city</t>
  </si>
  <si>
    <t>Whitehouse village</t>
  </si>
  <si>
    <t>Harding township</t>
  </si>
  <si>
    <t>Jerusalem township</t>
  </si>
  <si>
    <t>Monclova township</t>
  </si>
  <si>
    <t>Providence township</t>
  </si>
  <si>
    <t>Swanton township</t>
  </si>
  <si>
    <t>Sylvania township</t>
  </si>
  <si>
    <t>Waterville township</t>
  </si>
  <si>
    <t>Madison</t>
  </si>
  <si>
    <t>Madison County</t>
  </si>
  <si>
    <t>London city</t>
  </si>
  <si>
    <t>Midway village</t>
  </si>
  <si>
    <t>Mount Sterling village</t>
  </si>
  <si>
    <t>Plain City village (pt.)</t>
  </si>
  <si>
    <t>South Solon village</t>
  </si>
  <si>
    <t>West Jefferson village</t>
  </si>
  <si>
    <t>Darby township</t>
  </si>
  <si>
    <t>Deer Creek township</t>
  </si>
  <si>
    <t>Oak Run township</t>
  </si>
  <si>
    <t>Range township</t>
  </si>
  <si>
    <t>Somerford township</t>
  </si>
  <si>
    <t>Mahoning</t>
  </si>
  <si>
    <t>Mahoning County</t>
  </si>
  <si>
    <t>Alliance city (pt.)</t>
  </si>
  <si>
    <t>Beloit village</t>
  </si>
  <si>
    <t>Campbell city</t>
  </si>
  <si>
    <t>Canfield city</t>
  </si>
  <si>
    <t>Craig Beach village</t>
  </si>
  <si>
    <t>Lowellville village</t>
  </si>
  <si>
    <t>New Middletown village</t>
  </si>
  <si>
    <t>Poland village</t>
  </si>
  <si>
    <t>Sebring village</t>
  </si>
  <si>
    <t>Struthers city</t>
  </si>
  <si>
    <t>Youngstown city</t>
  </si>
  <si>
    <t>Austintown township</t>
  </si>
  <si>
    <t>Beaver township</t>
  </si>
  <si>
    <t>Boardman township</t>
  </si>
  <si>
    <t>Canfield township</t>
  </si>
  <si>
    <t>Coitsville township</t>
  </si>
  <si>
    <t>Ellsworth township</t>
  </si>
  <si>
    <t>Poland township</t>
  </si>
  <si>
    <t>Marion</t>
  </si>
  <si>
    <t>Marion County</t>
  </si>
  <si>
    <t>Caledonia village</t>
  </si>
  <si>
    <t>Green Camp village</t>
  </si>
  <si>
    <t>La Rue village</t>
  </si>
  <si>
    <t>Marion city</t>
  </si>
  <si>
    <t>Morral village</t>
  </si>
  <si>
    <t>New Bloomington village</t>
  </si>
  <si>
    <t>Prospect village</t>
  </si>
  <si>
    <t>Waldo village</t>
  </si>
  <si>
    <t>Big Island township</t>
  </si>
  <si>
    <t>Grand Prairie township</t>
  </si>
  <si>
    <t>Grand township</t>
  </si>
  <si>
    <t>Green Camp township</t>
  </si>
  <si>
    <t>Prospect township</t>
  </si>
  <si>
    <t>Salt Rock township</t>
  </si>
  <si>
    <t>Tully township</t>
  </si>
  <si>
    <t>Waldo township</t>
  </si>
  <si>
    <t>Medina</t>
  </si>
  <si>
    <t>Medina County</t>
  </si>
  <si>
    <t>Brunswick city</t>
  </si>
  <si>
    <t>Chippewa Lake village</t>
  </si>
  <si>
    <t>Creston village (pt.)</t>
  </si>
  <si>
    <t>Gloria Glens Park village</t>
  </si>
  <si>
    <t>Lodi village</t>
  </si>
  <si>
    <t>Medina city</t>
  </si>
  <si>
    <t>Rittman city (pt.)</t>
  </si>
  <si>
    <t>Seville village</t>
  </si>
  <si>
    <t>Spencer village</t>
  </si>
  <si>
    <t>Wadsworth city</t>
  </si>
  <si>
    <t>Westfield Center village</t>
  </si>
  <si>
    <t>Brunswick Hills township</t>
  </si>
  <si>
    <t>Chatham township</t>
  </si>
  <si>
    <t>Granger township</t>
  </si>
  <si>
    <t>Guilford township</t>
  </si>
  <si>
    <t>Harrisville township</t>
  </si>
  <si>
    <t>Hinckley township</t>
  </si>
  <si>
    <t>Homer township</t>
  </si>
  <si>
    <t>Litchfield township</t>
  </si>
  <si>
    <t>Medina township</t>
  </si>
  <si>
    <t>Wadsworth township</t>
  </si>
  <si>
    <t>Westfield township</t>
  </si>
  <si>
    <t>Meigs</t>
  </si>
  <si>
    <t>Meigs County</t>
  </si>
  <si>
    <t>Middleport village</t>
  </si>
  <si>
    <t>Pomeroy village</t>
  </si>
  <si>
    <t>Racine village</t>
  </si>
  <si>
    <t>Rutland village</t>
  </si>
  <si>
    <t>Syracuse village</t>
  </si>
  <si>
    <t>Lebanon township</t>
  </si>
  <si>
    <t>Letart township</t>
  </si>
  <si>
    <t>Olive township</t>
  </si>
  <si>
    <t>Rutland township</t>
  </si>
  <si>
    <t>Salisbury township</t>
  </si>
  <si>
    <t>Scipio township</t>
  </si>
  <si>
    <t>Sutton township</t>
  </si>
  <si>
    <t>Mercer</t>
  </si>
  <si>
    <t>Mercer County</t>
  </si>
  <si>
    <t>Celina city</t>
  </si>
  <si>
    <t>Chickasaw village</t>
  </si>
  <si>
    <t>Coldwater village</t>
  </si>
  <si>
    <t>Fort Recovery village</t>
  </si>
  <si>
    <t>Mendon village</t>
  </si>
  <si>
    <t>Montezuma village</t>
  </si>
  <si>
    <t>Rockford village</t>
  </si>
  <si>
    <t>St. Henry village</t>
  </si>
  <si>
    <t>Black Creek township</t>
  </si>
  <si>
    <t>Dublin township</t>
  </si>
  <si>
    <t>Gibson township</t>
  </si>
  <si>
    <t>Recovery township</t>
  </si>
  <si>
    <t>Miami</t>
  </si>
  <si>
    <t>Miami County</t>
  </si>
  <si>
    <t>Casstown village</t>
  </si>
  <si>
    <t>Covington village</t>
  </si>
  <si>
    <t>Fletcher village</t>
  </si>
  <si>
    <t>Huber Heights city (pt.)</t>
  </si>
  <si>
    <t>Laura village</t>
  </si>
  <si>
    <t>Ludlow Falls village</t>
  </si>
  <si>
    <t>Piqua city</t>
  </si>
  <si>
    <t>Pleasant Hill village</t>
  </si>
  <si>
    <t>Potsdam village</t>
  </si>
  <si>
    <t>Tipp City city</t>
  </si>
  <si>
    <t>Troy city</t>
  </si>
  <si>
    <t>Union city (pt.)</t>
  </si>
  <si>
    <t>West Milton village</t>
  </si>
  <si>
    <t>Lostcreek township</t>
  </si>
  <si>
    <t>Newberry township</t>
  </si>
  <si>
    <t>Springcreek township</t>
  </si>
  <si>
    <t>Staunton township</t>
  </si>
  <si>
    <t>Monroe</t>
  </si>
  <si>
    <t>Monroe County</t>
  </si>
  <si>
    <t>Antioch village</t>
  </si>
  <si>
    <t>Beallsville village</t>
  </si>
  <si>
    <t>Clarington village</t>
  </si>
  <si>
    <t>Graysville village</t>
  </si>
  <si>
    <t>Jerusalem village</t>
  </si>
  <si>
    <t>Lewisville village</t>
  </si>
  <si>
    <t>Miltonsburg village</t>
  </si>
  <si>
    <t>Stafford village</t>
  </si>
  <si>
    <t>Woodsfield village</t>
  </si>
  <si>
    <t>Malaga township</t>
  </si>
  <si>
    <t>Seneca township</t>
  </si>
  <si>
    <t>Summit township</t>
  </si>
  <si>
    <t>Sunsbury township</t>
  </si>
  <si>
    <t>Switzerland township</t>
  </si>
  <si>
    <t>Montgomery</t>
  </si>
  <si>
    <t>Montgomery County</t>
  </si>
  <si>
    <t>Brookville city</t>
  </si>
  <si>
    <t>Carlisle village (pt.)</t>
  </si>
  <si>
    <t>Clayton city</t>
  </si>
  <si>
    <t>Englewood city</t>
  </si>
  <si>
    <t>Farmersville village</t>
  </si>
  <si>
    <t>Germantown city</t>
  </si>
  <si>
    <t>Miamisburg city</t>
  </si>
  <si>
    <t>Moraine city</t>
  </si>
  <si>
    <t>New Lebanon village</t>
  </si>
  <si>
    <t>Oakwood city</t>
  </si>
  <si>
    <t>Phillipsburg village</t>
  </si>
  <si>
    <t>Riverside city</t>
  </si>
  <si>
    <t>Springboro city (pt.)</t>
  </si>
  <si>
    <t>Trotwood city</t>
  </si>
  <si>
    <t>Vandalia city</t>
  </si>
  <si>
    <t>Verona village (pt.)</t>
  </si>
  <si>
    <t>West Carrollton city</t>
  </si>
  <si>
    <t>Morgan</t>
  </si>
  <si>
    <t>Morgan County</t>
  </si>
  <si>
    <t>Chesterhill village</t>
  </si>
  <si>
    <t>Malta village</t>
  </si>
  <si>
    <t>McConnelsville village</t>
  </si>
  <si>
    <t>Stockport village</t>
  </si>
  <si>
    <t>Bristol township</t>
  </si>
  <si>
    <t>Deerfield township</t>
  </si>
  <si>
    <t>Malta township</t>
  </si>
  <si>
    <t>Meigsville township</t>
  </si>
  <si>
    <t>Morrow</t>
  </si>
  <si>
    <t>Morrow County</t>
  </si>
  <si>
    <t>Cardington village</t>
  </si>
  <si>
    <t>Chesterville village</t>
  </si>
  <si>
    <t>Edison village</t>
  </si>
  <si>
    <t>Fulton village</t>
  </si>
  <si>
    <t>Marengo village</t>
  </si>
  <si>
    <t>Mount Gilead village</t>
  </si>
  <si>
    <t>Sparta village</t>
  </si>
  <si>
    <t>Cardington township</t>
  </si>
  <si>
    <t>Congress township</t>
  </si>
  <si>
    <t>Gilead township</t>
  </si>
  <si>
    <t>Lincoln township</t>
  </si>
  <si>
    <t>North Bloomfield township</t>
  </si>
  <si>
    <t>South Bloomfield township</t>
  </si>
  <si>
    <t>Muskingum</t>
  </si>
  <si>
    <t>Muskingum County</t>
  </si>
  <si>
    <t>Adamsville village</t>
  </si>
  <si>
    <t>Dresden village</t>
  </si>
  <si>
    <t>Frazeysburg village</t>
  </si>
  <si>
    <t>Fultonham village</t>
  </si>
  <si>
    <t>New Concord village</t>
  </si>
  <si>
    <t>Norwich village</t>
  </si>
  <si>
    <t>Philo village</t>
  </si>
  <si>
    <t>Roseville village (pt.)</t>
  </si>
  <si>
    <t>South Zanesville village</t>
  </si>
  <si>
    <t>Zanesville city</t>
  </si>
  <si>
    <t>Blue Rock township</t>
  </si>
  <si>
    <t>Muskingum township</t>
  </si>
  <si>
    <t>Rich Hill township</t>
  </si>
  <si>
    <t>Noble</t>
  </si>
  <si>
    <t>Noble County</t>
  </si>
  <si>
    <t>Batesville village</t>
  </si>
  <si>
    <t>Belle Valley village</t>
  </si>
  <si>
    <t>Caldwell village</t>
  </si>
  <si>
    <t>Dexter City village</t>
  </si>
  <si>
    <t>Sarahsville village</t>
  </si>
  <si>
    <t>Summerfield village</t>
  </si>
  <si>
    <t>Brookfield township</t>
  </si>
  <si>
    <t>Buffalo township</t>
  </si>
  <si>
    <t>Elk township</t>
  </si>
  <si>
    <t>Enoch township</t>
  </si>
  <si>
    <t>Ottawa</t>
  </si>
  <si>
    <t>Ottawa County</t>
  </si>
  <si>
    <t>Clay Center village</t>
  </si>
  <si>
    <t>Elmore village</t>
  </si>
  <si>
    <t>Genoa village</t>
  </si>
  <si>
    <t>Marblehead village</t>
  </si>
  <si>
    <t>Oak Harbor village</t>
  </si>
  <si>
    <t>Port Clinton city</t>
  </si>
  <si>
    <t>Put-in-Bay village</t>
  </si>
  <si>
    <t>Rocky Ridge village</t>
  </si>
  <si>
    <t>Bay township</t>
  </si>
  <si>
    <t>Carroll township</t>
  </si>
  <si>
    <t>Catawba Island township</t>
  </si>
  <si>
    <t>Danbury township</t>
  </si>
  <si>
    <t>Erie township</t>
  </si>
  <si>
    <t>Harris township</t>
  </si>
  <si>
    <t>Put-in-Bay township</t>
  </si>
  <si>
    <t>Paulding</t>
  </si>
  <si>
    <t>Paulding County</t>
  </si>
  <si>
    <t>Antwerp village</t>
  </si>
  <si>
    <t>Broughton village</t>
  </si>
  <si>
    <t>Cecil village</t>
  </si>
  <si>
    <t>Grover Hill village</t>
  </si>
  <si>
    <t>Haviland village</t>
  </si>
  <si>
    <t>Latty village</t>
  </si>
  <si>
    <t>Melrose village</t>
  </si>
  <si>
    <t>Paulding village</t>
  </si>
  <si>
    <t>Payne village</t>
  </si>
  <si>
    <t>Scott village (pt.)</t>
  </si>
  <si>
    <t>Blue Creek township</t>
  </si>
  <si>
    <t>Carryall township</t>
  </si>
  <si>
    <t>Crane township</t>
  </si>
  <si>
    <t>Emerald township</t>
  </si>
  <si>
    <t>Latty township</t>
  </si>
  <si>
    <t>Paulding township</t>
  </si>
  <si>
    <t>Perry</t>
  </si>
  <si>
    <t>Perry County</t>
  </si>
  <si>
    <t>Corning village</t>
  </si>
  <si>
    <t>Crooksville village</t>
  </si>
  <si>
    <t>Glenford village</t>
  </si>
  <si>
    <t>Hemlock village</t>
  </si>
  <si>
    <t>Junction City village</t>
  </si>
  <si>
    <t>New Lexington village</t>
  </si>
  <si>
    <t>New Straitsville village</t>
  </si>
  <si>
    <t>Rendville village</t>
  </si>
  <si>
    <t>Shawnee village</t>
  </si>
  <si>
    <t>Somerset village</t>
  </si>
  <si>
    <t>Thornville village</t>
  </si>
  <si>
    <t>Bearfield township</t>
  </si>
  <si>
    <t>Clayton township</t>
  </si>
  <si>
    <t>Monday Creek township</t>
  </si>
  <si>
    <t>Reading township</t>
  </si>
  <si>
    <t>Salt Lick township</t>
  </si>
  <si>
    <t>Thorn township</t>
  </si>
  <si>
    <t>Pickaway</t>
  </si>
  <si>
    <t>Pickaway County</t>
  </si>
  <si>
    <t>Ashville village</t>
  </si>
  <si>
    <t>Circleville city</t>
  </si>
  <si>
    <t>Commercial Point village</t>
  </si>
  <si>
    <t>Darbyville village</t>
  </si>
  <si>
    <t>South Bloomfield village</t>
  </si>
  <si>
    <t>Williamsport village</t>
  </si>
  <si>
    <t>Circleville township</t>
  </si>
  <si>
    <t>Deercreek township</t>
  </si>
  <si>
    <t>Muhlenberg township</t>
  </si>
  <si>
    <t>Pickaway township</t>
  </si>
  <si>
    <t>Saltcreek township</t>
  </si>
  <si>
    <t>Pike</t>
  </si>
  <si>
    <t>Pike County</t>
  </si>
  <si>
    <t>Beaver village</t>
  </si>
  <si>
    <t>Piketon village</t>
  </si>
  <si>
    <t>Waverly village</t>
  </si>
  <si>
    <t>Camp Creek township</t>
  </si>
  <si>
    <t>Pebble township</t>
  </si>
  <si>
    <t>Pee Pee township</t>
  </si>
  <si>
    <t>Seal township</t>
  </si>
  <si>
    <t>Sunfish township</t>
  </si>
  <si>
    <t>Portage</t>
  </si>
  <si>
    <t>Portage County</t>
  </si>
  <si>
    <t>Aurora city</t>
  </si>
  <si>
    <t>Garrettsville village</t>
  </si>
  <si>
    <t>Hiram village</t>
  </si>
  <si>
    <t>Kent city</t>
  </si>
  <si>
    <t>Mantua village</t>
  </si>
  <si>
    <t>Mogadore village (pt.)</t>
  </si>
  <si>
    <t>Ravenna city</t>
  </si>
  <si>
    <t>Streetsboro city</t>
  </si>
  <si>
    <t>Sugar Bush Knolls village</t>
  </si>
  <si>
    <t>Tallmadge city (pt.)</t>
  </si>
  <si>
    <t>Windham village</t>
  </si>
  <si>
    <t>Atwater township</t>
  </si>
  <si>
    <t>Brimfield township</t>
  </si>
  <si>
    <t>Charlestown township</t>
  </si>
  <si>
    <t>Edinburg township</t>
  </si>
  <si>
    <t>Hiram township</t>
  </si>
  <si>
    <t>Mantua township</t>
  </si>
  <si>
    <t>Nelson township</t>
  </si>
  <si>
    <t>Palmyra township</t>
  </si>
  <si>
    <t>Paris township</t>
  </si>
  <si>
    <t>Randolph township</t>
  </si>
  <si>
    <t>Ravenna township</t>
  </si>
  <si>
    <t>Rootstown township</t>
  </si>
  <si>
    <t>Shalersville township</t>
  </si>
  <si>
    <t>Suffield township</t>
  </si>
  <si>
    <t>Windham township</t>
  </si>
  <si>
    <t>Preble</t>
  </si>
  <si>
    <t>Preble County</t>
  </si>
  <si>
    <t>Camden village</t>
  </si>
  <si>
    <t>Eaton city</t>
  </si>
  <si>
    <t>Eldorado village</t>
  </si>
  <si>
    <t>Gratis village</t>
  </si>
  <si>
    <t>Lewisburg village</t>
  </si>
  <si>
    <t>New Paris village</t>
  </si>
  <si>
    <t>West Alexandria village</t>
  </si>
  <si>
    <t>West Elkton village</t>
  </si>
  <si>
    <t>West Manchester village</t>
  </si>
  <si>
    <t>Dixon township</t>
  </si>
  <si>
    <t>Gasper township</t>
  </si>
  <si>
    <t>Gratis township</t>
  </si>
  <si>
    <t>Israel township</t>
  </si>
  <si>
    <t>Lanier township</t>
  </si>
  <si>
    <t>Somers township</t>
  </si>
  <si>
    <t>Putnam</t>
  </si>
  <si>
    <t>Putnam County</t>
  </si>
  <si>
    <t>Belmore village</t>
  </si>
  <si>
    <t>Cloverdale village</t>
  </si>
  <si>
    <t>Columbus Grove village</t>
  </si>
  <si>
    <t>Continental village</t>
  </si>
  <si>
    <t>Dupont village</t>
  </si>
  <si>
    <t>Fort Jennings village</t>
  </si>
  <si>
    <t>Gilboa village</t>
  </si>
  <si>
    <t>Glandorf village</t>
  </si>
  <si>
    <t>Kalida village</t>
  </si>
  <si>
    <t>Leipsic village</t>
  </si>
  <si>
    <t>Miller City village</t>
  </si>
  <si>
    <t>Ottawa village</t>
  </si>
  <si>
    <t>Ottoville village</t>
  </si>
  <si>
    <t>Pandora village</t>
  </si>
  <si>
    <t>West Leipsic village</t>
  </si>
  <si>
    <t>Greensburg township</t>
  </si>
  <si>
    <t>Jennings township</t>
  </si>
  <si>
    <t>Monterey township</t>
  </si>
  <si>
    <t>Ottawa township</t>
  </si>
  <si>
    <t>Palmer township</t>
  </si>
  <si>
    <t>Riley township</t>
  </si>
  <si>
    <t>Richland</t>
  </si>
  <si>
    <t>Richland County</t>
  </si>
  <si>
    <t>Bellville village</t>
  </si>
  <si>
    <t>Butler village</t>
  </si>
  <si>
    <t>Lexington village</t>
  </si>
  <si>
    <t>Lucas village</t>
  </si>
  <si>
    <t>Mansfield city</t>
  </si>
  <si>
    <t>Ontario city</t>
  </si>
  <si>
    <t>Shelby city</t>
  </si>
  <si>
    <t>Shiloh village</t>
  </si>
  <si>
    <t>Bloominggrove township</t>
  </si>
  <si>
    <t>Weller township</t>
  </si>
  <si>
    <t>Worthington township</t>
  </si>
  <si>
    <t>Ross</t>
  </si>
  <si>
    <t>Ross County</t>
  </si>
  <si>
    <t>Adelphi village</t>
  </si>
  <si>
    <t>Bainbridge village</t>
  </si>
  <si>
    <t>Chillicothe city</t>
  </si>
  <si>
    <t>Clarksburg village</t>
  </si>
  <si>
    <t>Frankfort village</t>
  </si>
  <si>
    <t>Kingston village</t>
  </si>
  <si>
    <t>South Salem village</t>
  </si>
  <si>
    <t>Buckskin township</t>
  </si>
  <si>
    <t>Paxton township</t>
  </si>
  <si>
    <t>Sandusky</t>
  </si>
  <si>
    <t>Sandusky County</t>
  </si>
  <si>
    <t>Burgoon village</t>
  </si>
  <si>
    <t>Clyde city</t>
  </si>
  <si>
    <t>Fremont city</t>
  </si>
  <si>
    <t>Gibsonburg village</t>
  </si>
  <si>
    <t>Green Springs village (pt.)</t>
  </si>
  <si>
    <t>Helena village</t>
  </si>
  <si>
    <t>Lindsey village</t>
  </si>
  <si>
    <t>Woodville village</t>
  </si>
  <si>
    <t>Ballville township</t>
  </si>
  <si>
    <t>Green Creek township</t>
  </si>
  <si>
    <t>Rice township</t>
  </si>
  <si>
    <t>Woodville township</t>
  </si>
  <si>
    <t>Scioto</t>
  </si>
  <si>
    <t>Scioto County</t>
  </si>
  <si>
    <t>New Boston village</t>
  </si>
  <si>
    <t>Otway village</t>
  </si>
  <si>
    <t>Portsmouth city</t>
  </si>
  <si>
    <t>Rarden village</t>
  </si>
  <si>
    <t>South Webster village</t>
  </si>
  <si>
    <t>Nile township</t>
  </si>
  <si>
    <t>Rarden township</t>
  </si>
  <si>
    <t>Seneca</t>
  </si>
  <si>
    <t>Seneca County</t>
  </si>
  <si>
    <t>Attica village</t>
  </si>
  <si>
    <t>Bettsville village</t>
  </si>
  <si>
    <t>Bloomville village</t>
  </si>
  <si>
    <t>New Riegel village</t>
  </si>
  <si>
    <t>Republic village</t>
  </si>
  <si>
    <t>Tiffin city</t>
  </si>
  <si>
    <t>Big Spring township</t>
  </si>
  <si>
    <t>Reed township</t>
  </si>
  <si>
    <t>Venice township</t>
  </si>
  <si>
    <t>Shelby</t>
  </si>
  <si>
    <t>Shelby County</t>
  </si>
  <si>
    <t>Anna village</t>
  </si>
  <si>
    <t>Botkins village</t>
  </si>
  <si>
    <t>Fort Loramie village</t>
  </si>
  <si>
    <t>Jackson Center village</t>
  </si>
  <si>
    <t>Kettlersville village</t>
  </si>
  <si>
    <t>Lockington village</t>
  </si>
  <si>
    <t>Port Jefferson village</t>
  </si>
  <si>
    <t>Russia village</t>
  </si>
  <si>
    <t>Sidney city</t>
  </si>
  <si>
    <t>Cynthian township</t>
  </si>
  <si>
    <t>Dinsmore township</t>
  </si>
  <si>
    <t>Loramie township</t>
  </si>
  <si>
    <t>McLean township</t>
  </si>
  <si>
    <t>Turtle Creek township</t>
  </si>
  <si>
    <t>Stark</t>
  </si>
  <si>
    <t>Stark County</t>
  </si>
  <si>
    <t>Beach City village</t>
  </si>
  <si>
    <t>Brewster village</t>
  </si>
  <si>
    <t>Canal Fulton city</t>
  </si>
  <si>
    <t>Canton city</t>
  </si>
  <si>
    <t>East Canton village</t>
  </si>
  <si>
    <t>East Sparta village</t>
  </si>
  <si>
    <t>Hartville village</t>
  </si>
  <si>
    <t>Hills and Dales village</t>
  </si>
  <si>
    <t>Limaville village</t>
  </si>
  <si>
    <t>Louisville city</t>
  </si>
  <si>
    <t>Massillon city</t>
  </si>
  <si>
    <t>Meyers Lake village</t>
  </si>
  <si>
    <t>Navarre village</t>
  </si>
  <si>
    <t>North Canton city</t>
  </si>
  <si>
    <t>Waynesburg village</t>
  </si>
  <si>
    <t>Wilmot village</t>
  </si>
  <si>
    <t>Canton township</t>
  </si>
  <si>
    <t>Lexington township</t>
  </si>
  <si>
    <t>Nimishillen township</t>
  </si>
  <si>
    <t>Osnaburg township</t>
  </si>
  <si>
    <t>Sandy township</t>
  </si>
  <si>
    <t>Summit</t>
  </si>
  <si>
    <t>Summit County</t>
  </si>
  <si>
    <t>Akron city</t>
  </si>
  <si>
    <t>Barberton city</t>
  </si>
  <si>
    <t>Boston Heights village</t>
  </si>
  <si>
    <t>Clinton village</t>
  </si>
  <si>
    <t>Cuyahoga Falls city</t>
  </si>
  <si>
    <t>Fairlawn city</t>
  </si>
  <si>
    <t>Green city</t>
  </si>
  <si>
    <t>Hudson city</t>
  </si>
  <si>
    <t>Lakemore village</t>
  </si>
  <si>
    <t>Macedonia city</t>
  </si>
  <si>
    <t>Munroe Falls city</t>
  </si>
  <si>
    <t>New Franklin city</t>
  </si>
  <si>
    <t>Northfield village</t>
  </si>
  <si>
    <t>Norton city (pt.)</t>
  </si>
  <si>
    <t>Peninsula village</t>
  </si>
  <si>
    <t>Reminderville village</t>
  </si>
  <si>
    <t>Richfield village</t>
  </si>
  <si>
    <t>Silver Lake village</t>
  </si>
  <si>
    <t>Stow city</t>
  </si>
  <si>
    <t>Twinsburg city</t>
  </si>
  <si>
    <t>Boston township</t>
  </si>
  <si>
    <t>Copley township</t>
  </si>
  <si>
    <t>Coventry township</t>
  </si>
  <si>
    <t>Northfield Center township</t>
  </si>
  <si>
    <t>Sagamore Hills township</t>
  </si>
  <si>
    <t>Twinsburg township</t>
  </si>
  <si>
    <t>Trumbull</t>
  </si>
  <si>
    <t>Trumbull County</t>
  </si>
  <si>
    <t>Cortland city</t>
  </si>
  <si>
    <t>Girard city</t>
  </si>
  <si>
    <t>Hubbard city</t>
  </si>
  <si>
    <t>Lordstown village</t>
  </si>
  <si>
    <t>McDonald village</t>
  </si>
  <si>
    <t>Newton Falls village</t>
  </si>
  <si>
    <t>Niles city</t>
  </si>
  <si>
    <t>Orangeville village</t>
  </si>
  <si>
    <t>Warren city</t>
  </si>
  <si>
    <t>West Farmington village</t>
  </si>
  <si>
    <t>Yankee Lake village</t>
  </si>
  <si>
    <t>Bazetta township</t>
  </si>
  <si>
    <t>Braceville township</t>
  </si>
  <si>
    <t>Champion township</t>
  </si>
  <si>
    <t>Farmington township</t>
  </si>
  <si>
    <t>Fowler township</t>
  </si>
  <si>
    <t>Greene township</t>
  </si>
  <si>
    <t>Gustavus township</t>
  </si>
  <si>
    <t>Howland township</t>
  </si>
  <si>
    <t>Hubbard township</t>
  </si>
  <si>
    <t>Johnston township</t>
  </si>
  <si>
    <t>Kinsman township</t>
  </si>
  <si>
    <t>Mecca township</t>
  </si>
  <si>
    <t>Mesopotamia township</t>
  </si>
  <si>
    <t>Southington township</t>
  </si>
  <si>
    <t>Vienna township</t>
  </si>
  <si>
    <t>Weathersfield township</t>
  </si>
  <si>
    <t>Tuscarawas</t>
  </si>
  <si>
    <t>Tuscarawas County</t>
  </si>
  <si>
    <t>Barnhill village</t>
  </si>
  <si>
    <t>Bolivar village</t>
  </si>
  <si>
    <t>Dennison village</t>
  </si>
  <si>
    <t>Dover city</t>
  </si>
  <si>
    <t>Gnadenhutten village</t>
  </si>
  <si>
    <t>Midvale village</t>
  </si>
  <si>
    <t>Mineral City village</t>
  </si>
  <si>
    <t>New Philadelphia city</t>
  </si>
  <si>
    <t>Newcomerstown village</t>
  </si>
  <si>
    <t>Parral village</t>
  </si>
  <si>
    <t>Port Washington village</t>
  </si>
  <si>
    <t>Roswell village</t>
  </si>
  <si>
    <t>Stone Creek village</t>
  </si>
  <si>
    <t>Strasburg village</t>
  </si>
  <si>
    <t>Sugarcreek village</t>
  </si>
  <si>
    <t>Tuscarawas village</t>
  </si>
  <si>
    <t>Uhrichsville city</t>
  </si>
  <si>
    <t>Zoar village</t>
  </si>
  <si>
    <t>Bucks township</t>
  </si>
  <si>
    <t>Mill township</t>
  </si>
  <si>
    <t>Warwick township</t>
  </si>
  <si>
    <t>Union</t>
  </si>
  <si>
    <t>Union County</t>
  </si>
  <si>
    <t>Magnetic Springs village</t>
  </si>
  <si>
    <t>Marysville city</t>
  </si>
  <si>
    <t>Milford Center village</t>
  </si>
  <si>
    <t>Richwood village</t>
  </si>
  <si>
    <t>Unionville Center village</t>
  </si>
  <si>
    <t>Claibourne township</t>
  </si>
  <si>
    <t>Jerome township</t>
  </si>
  <si>
    <t>Leesburg township</t>
  </si>
  <si>
    <t>Millcreek township</t>
  </si>
  <si>
    <t>Taylor township</t>
  </si>
  <si>
    <t>Van Wert</t>
  </si>
  <si>
    <t>Van Wert County</t>
  </si>
  <si>
    <t>Convoy village</t>
  </si>
  <si>
    <t>Elgin village</t>
  </si>
  <si>
    <t>Middle Point village</t>
  </si>
  <si>
    <t>Ohio City village</t>
  </si>
  <si>
    <t>Van Wert city</t>
  </si>
  <si>
    <t>Venedocia village</t>
  </si>
  <si>
    <t>Willshire village</t>
  </si>
  <si>
    <t>Wren village</t>
  </si>
  <si>
    <t>Hoaglin township</t>
  </si>
  <si>
    <t>Ridge township</t>
  </si>
  <si>
    <t>Willshire township</t>
  </si>
  <si>
    <t>Vinton</t>
  </si>
  <si>
    <t>Vinton County</t>
  </si>
  <si>
    <t>Hamden village</t>
  </si>
  <si>
    <t>McArthur village</t>
  </si>
  <si>
    <t>Wilkesville village</t>
  </si>
  <si>
    <t>Zaleski village</t>
  </si>
  <si>
    <t>Swan township</t>
  </si>
  <si>
    <t>Vinton township</t>
  </si>
  <si>
    <t>Wilkesville township</t>
  </si>
  <si>
    <t>Warren</t>
  </si>
  <si>
    <t>Warren County</t>
  </si>
  <si>
    <t>Butlerville village</t>
  </si>
  <si>
    <t>Corwin village</t>
  </si>
  <si>
    <t>Franklin city</t>
  </si>
  <si>
    <t>Harveysburg village</t>
  </si>
  <si>
    <t>Lebanon city</t>
  </si>
  <si>
    <t>Maineville village</t>
  </si>
  <si>
    <t>Mason city</t>
  </si>
  <si>
    <t>Morrow village</t>
  </si>
  <si>
    <t>Pleasant Plain village</t>
  </si>
  <si>
    <t>South Lebanon village</t>
  </si>
  <si>
    <t>Waynesville village</t>
  </si>
  <si>
    <t>Harlan township</t>
  </si>
  <si>
    <t>Massie township</t>
  </si>
  <si>
    <t>Turtlecreek township</t>
  </si>
  <si>
    <t>Washington</t>
  </si>
  <si>
    <t>Washington County</t>
  </si>
  <si>
    <t>Belpre city</t>
  </si>
  <si>
    <t>Beverly village</t>
  </si>
  <si>
    <t>Lowell village</t>
  </si>
  <si>
    <t>Lower Salem village</t>
  </si>
  <si>
    <t>Macksburg village</t>
  </si>
  <si>
    <t>Marietta city</t>
  </si>
  <si>
    <t>Matamoras village</t>
  </si>
  <si>
    <t>Aurelius township</t>
  </si>
  <si>
    <t>Barlow township</t>
  </si>
  <si>
    <t>Belpre township</t>
  </si>
  <si>
    <t>Dunham township</t>
  </si>
  <si>
    <t>Fearing township</t>
  </si>
  <si>
    <t>Grandview township</t>
  </si>
  <si>
    <t>Independence township</t>
  </si>
  <si>
    <t>Ludlow township</t>
  </si>
  <si>
    <t>Marietta township</t>
  </si>
  <si>
    <t>Newport township</t>
  </si>
  <si>
    <t>Waterford township</t>
  </si>
  <si>
    <t>Watertown township</t>
  </si>
  <si>
    <t>Wesley township</t>
  </si>
  <si>
    <t>Wayne</t>
  </si>
  <si>
    <t>Wayne County</t>
  </si>
  <si>
    <t>Apple Creek village</t>
  </si>
  <si>
    <t>Burbank village</t>
  </si>
  <si>
    <t>Congress village</t>
  </si>
  <si>
    <t>Dalton village</t>
  </si>
  <si>
    <t>Doylestown village</t>
  </si>
  <si>
    <t>Fredericksburg village</t>
  </si>
  <si>
    <t>Marshallville village</t>
  </si>
  <si>
    <t>Mount Eaton village</t>
  </si>
  <si>
    <t>Orrville city</t>
  </si>
  <si>
    <t>Shreve village</t>
  </si>
  <si>
    <t>Smithville village</t>
  </si>
  <si>
    <t>West Salem village</t>
  </si>
  <si>
    <t>Wooster city</t>
  </si>
  <si>
    <t>Baughman township</t>
  </si>
  <si>
    <t>Canaan township *</t>
  </si>
  <si>
    <t>Chippewa township</t>
  </si>
  <si>
    <t>East Union township</t>
  </si>
  <si>
    <t>Wooster township</t>
  </si>
  <si>
    <t>Williams</t>
  </si>
  <si>
    <t>Williams County</t>
  </si>
  <si>
    <t>Blakeslee village</t>
  </si>
  <si>
    <t>Bryan city</t>
  </si>
  <si>
    <t>Edgerton village</t>
  </si>
  <si>
    <t>Edon village</t>
  </si>
  <si>
    <t>Holiday City village</t>
  </si>
  <si>
    <t>Montpelier village</t>
  </si>
  <si>
    <t>Pioneer village</t>
  </si>
  <si>
    <t>Stryker village</t>
  </si>
  <si>
    <t>West Unity village</t>
  </si>
  <si>
    <t>Brady township</t>
  </si>
  <si>
    <t>Bridgewater township</t>
  </si>
  <si>
    <t>Northwest township</t>
  </si>
  <si>
    <t>Pulaski township</t>
  </si>
  <si>
    <t>St. Joseph township</t>
  </si>
  <si>
    <t>Superior township</t>
  </si>
  <si>
    <t>Wood</t>
  </si>
  <si>
    <t>Wood County</t>
  </si>
  <si>
    <t>Bairdstown village</t>
  </si>
  <si>
    <t>Bloomdale village</t>
  </si>
  <si>
    <t>Bowling Green city</t>
  </si>
  <si>
    <t>Bradner village</t>
  </si>
  <si>
    <t>Custar village</t>
  </si>
  <si>
    <t>Cygnet village</t>
  </si>
  <si>
    <t>Grand Rapids village</t>
  </si>
  <si>
    <t>Haskins village</t>
  </si>
  <si>
    <t>Hoytville village</t>
  </si>
  <si>
    <t>Jerry City village</t>
  </si>
  <si>
    <t>Luckey village</t>
  </si>
  <si>
    <t>Millbury village</t>
  </si>
  <si>
    <t>Milton Center village</t>
  </si>
  <si>
    <t>North Baltimore village</t>
  </si>
  <si>
    <t>Northwood city</t>
  </si>
  <si>
    <t>Pemberville village</t>
  </si>
  <si>
    <t>Perrysburg city</t>
  </si>
  <si>
    <t>Portage village</t>
  </si>
  <si>
    <t>Risingsun village</t>
  </si>
  <si>
    <t>Rossford city</t>
  </si>
  <si>
    <t>Tontogany village</t>
  </si>
  <si>
    <t>Walbridge village</t>
  </si>
  <si>
    <t>Wayne village</t>
  </si>
  <si>
    <t>West Millgrove village</t>
  </si>
  <si>
    <t>Weston village</t>
  </si>
  <si>
    <t>Grand Rapids township</t>
  </si>
  <si>
    <t>Henry township</t>
  </si>
  <si>
    <t>Perrysburg township</t>
  </si>
  <si>
    <t>Webster township</t>
  </si>
  <si>
    <t>Weston township</t>
  </si>
  <si>
    <t>Wyandot</t>
  </si>
  <si>
    <t>Wyandot County</t>
  </si>
  <si>
    <t>Carey village</t>
  </si>
  <si>
    <t>Harpster village</t>
  </si>
  <si>
    <t>Kirby village</t>
  </si>
  <si>
    <t>Marseilles village</t>
  </si>
  <si>
    <t>Nevada village</t>
  </si>
  <si>
    <t>Sycamore village</t>
  </si>
  <si>
    <t>Upper Sandusky city</t>
  </si>
  <si>
    <t>Wharton village</t>
  </si>
  <si>
    <t>Antrim township</t>
  </si>
  <si>
    <t>Marseilles township</t>
  </si>
  <si>
    <t>Pitt township</t>
  </si>
  <si>
    <t>Tymochtee township</t>
  </si>
  <si>
    <t>hamilton</t>
  </si>
  <si>
    <t>see stark county</t>
  </si>
  <si>
    <t>see Tuscarawas</t>
  </si>
  <si>
    <t>see huron</t>
  </si>
  <si>
    <t>See pickaway</t>
  </si>
  <si>
    <t>see pickaway</t>
  </si>
  <si>
    <t>see montgomery</t>
  </si>
  <si>
    <t>see summit</t>
  </si>
  <si>
    <t>see butler</t>
  </si>
  <si>
    <t>see Brown</t>
  </si>
  <si>
    <t>see Athens</t>
  </si>
  <si>
    <t>see Ashland</t>
  </si>
  <si>
    <t>See Licking</t>
  </si>
  <si>
    <t>see Franklin</t>
  </si>
  <si>
    <t>See Stark</t>
  </si>
  <si>
    <t>See Crawford</t>
  </si>
  <si>
    <t>See Guernsey</t>
  </si>
  <si>
    <t>See Fairfield</t>
  </si>
  <si>
    <t>Columbus city</t>
  </si>
  <si>
    <t>Those who received direct allocation</t>
  </si>
  <si>
    <t>Estimated allocation if using HB 481 formula</t>
  </si>
  <si>
    <t>Total estimated allocation</t>
  </si>
  <si>
    <t>Total Previous Subdivision Allocation (HB 481+CB)</t>
  </si>
  <si>
    <t>Total Amount</t>
  </si>
  <si>
    <t>Difference between SB 357 and HB 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</si>
</sst>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&quot;$&quot;* #,##0_);_(&quot;$&quot;* \(#,##0\);_(&quot;$&quot;* &quot;-&quot;??_);_(@_)"/>
  </numFmts>
  <fonts count="25">
    <font>
      <sz val="10"/>
      <name val="Courie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2"/>
      <name val="Arial MT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2"/>
      <color theme="1"/>
      <name val="Cambria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0" fontId="12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0" fillId="2" borderId="0" xfId="0" applyFill="1"/>
    <xf numFmtId="165" fontId="4" fillId="0" borderId="0" xfId="0" applyNumberFormat="1" applyFont="1"/>
    <xf numFmtId="0" fontId="3" fillId="0" borderId="10" xfId="0" applyFont="1" applyBorder="1" applyAlignment="1">
      <alignment wrapText="1"/>
    </xf>
    <xf numFmtId="3" fontId="4" fillId="0" borderId="10" xfId="1" applyNumberFormat="1" applyFont="1" applyBorder="1" applyAlignment="1">
      <alignment horizontal="center"/>
    </xf>
    <xf numFmtId="165" fontId="4" fillId="2" borderId="10" xfId="0" applyNumberFormat="1" applyFont="1" applyFill="1" applyBorder="1"/>
    <xf numFmtId="165" fontId="4" fillId="0" borderId="10" xfId="2" applyNumberFormat="1" applyFont="1" applyBorder="1"/>
    <xf numFmtId="3" fontId="4" fillId="2" borderId="10" xfId="1" applyNumberFormat="1" applyFont="1" applyFill="1" applyBorder="1"/>
    <xf numFmtId="0" fontId="24" fillId="0" borderId="10" xfId="37" applyFont="1" applyBorder="1"/>
    <xf numFmtId="3" fontId="4" fillId="2" borderId="10" xfId="1" applyNumberFormat="1" applyFont="1" applyFill="1" applyBorder="1" applyAlignment="1">
      <alignment horizontal="center"/>
    </xf>
    <xf numFmtId="0" fontId="4" fillId="2" borderId="10" xfId="0" applyFont="1" applyFill="1" applyBorder="1"/>
    <xf numFmtId="3" fontId="4" fillId="0" borderId="10" xfId="1" applyNumberFormat="1" applyFont="1" applyBorder="1"/>
    <xf numFmtId="165" fontId="4" fillId="0" borderId="10" xfId="0" applyNumberFormat="1" applyFont="1" applyBorder="1"/>
    <xf numFmtId="0" fontId="4" fillId="0" borderId="10" xfId="0" applyFont="1" applyBorder="1"/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5" fontId="0" fillId="2" borderId="10" xfId="0" applyNumberFormat="1" applyFill="1" applyBorder="1"/>
    <xf numFmtId="165" fontId="2" fillId="2" borderId="10" xfId="0" applyNumberFormat="1" applyFont="1" applyFill="1" applyBorder="1"/>
    <xf numFmtId="165" fontId="24" fillId="0" borderId="10" xfId="37" applyNumberFormat="1" applyFont="1" applyBorder="1"/>
    <xf numFmtId="165" fontId="4" fillId="2" borderId="10" xfId="2" applyNumberFormat="1" applyFont="1" applyFill="1" applyBorder="1"/>
    <xf numFmtId="165" fontId="3" fillId="0" borderId="10" xfId="0" applyNumberFormat="1" applyFont="1" applyBorder="1" applyAlignment="1">
      <alignment horizontal="center" wrapText="1"/>
    </xf>
    <xf numFmtId="164" fontId="4" fillId="2" borderId="10" xfId="3" applyNumberFormat="1" applyFont="1" applyFill="1" applyBorder="1"/>
    <xf numFmtId="3" fontId="0" fillId="0" borderId="0" xfId="0" applyNumberFormat="1" applyBorder="1"/>
    <xf numFmtId="0" fontId="4" fillId="2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/>
    <xf numFmtId="164" fontId="4" fillId="0" borderId="10" xfId="3" applyNumberFormat="1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0" fillId="0" borderId="0" xfId="0" applyBorder="1"/>
    <xf numFmtId="0" fontId="3" fillId="2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3" fontId="1" fillId="0" borderId="0" xfId="37" applyNumberFormat="1" applyBorder="1"/>
  </cellXfs>
  <cellStyles count="54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47" xr:uid="{00000000-0005-0000-0000-00000C000000}"/>
    <cellStyle name="60% - Accent2 2" xfId="48" xr:uid="{00000000-0005-0000-0000-00000D000000}"/>
    <cellStyle name="60% - Accent3 2" xfId="49" xr:uid="{00000000-0005-0000-0000-00000E000000}"/>
    <cellStyle name="60% - Accent4 2" xfId="50" xr:uid="{00000000-0005-0000-0000-00000F000000}"/>
    <cellStyle name="60% - Accent5 2" xfId="51" xr:uid="{00000000-0005-0000-0000-000010000000}"/>
    <cellStyle name="60% - Accent6 2" xfId="52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39" xr:uid="{00000000-0005-0000-0000-00001C000000}"/>
    <cellStyle name="Comma 2 2" xfId="44" xr:uid="{00000000-0005-0000-0000-00001D000000}"/>
    <cellStyle name="Currency" xfId="2" builtinId="4"/>
    <cellStyle name="Currency 2" xfId="40" xr:uid="{00000000-0005-0000-0000-00001F000000}"/>
    <cellStyle name="Explanatory Text" xfId="17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Linked Cell" xfId="14" builtinId="24" customBuiltin="1"/>
    <cellStyle name="Neutral 2" xfId="46" xr:uid="{00000000-0005-0000-0000-000028000000}"/>
    <cellStyle name="Normal" xfId="0" builtinId="0"/>
    <cellStyle name="Normal 11" xfId="43" xr:uid="{00000000-0005-0000-0000-00002A000000}"/>
    <cellStyle name="Normal 2" xfId="38" xr:uid="{00000000-0005-0000-0000-00002B000000}"/>
    <cellStyle name="Normal 3" xfId="4" xr:uid="{00000000-0005-0000-0000-00002C000000}"/>
    <cellStyle name="Normal 3 2" xfId="45" xr:uid="{00000000-0005-0000-0000-00002D000000}"/>
    <cellStyle name="Normal 4" xfId="37" xr:uid="{00000000-0005-0000-0000-00002E000000}"/>
    <cellStyle name="Note 2" xfId="42" xr:uid="{00000000-0005-0000-0000-00002F000000}"/>
    <cellStyle name="Output" xfId="12" builtinId="21" customBuiltin="1"/>
    <cellStyle name="Percent" xfId="3" builtinId="5"/>
    <cellStyle name="Percent 2" xfId="53" xr:uid="{00000000-0005-0000-0000-000032000000}"/>
    <cellStyle name="Title 2" xfId="41" xr:uid="{00000000-0005-0000-0000-000033000000}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21"/>
  <sheetViews>
    <sheetView tabSelected="1" zoomScale="85" zoomScaleNormal="85" workbookViewId="0">
      <selection activeCell="Q10" sqref="Q10"/>
    </sheetView>
  </sheetViews>
  <sheetFormatPr baseColWidth="10" defaultColWidth="8.83203125" defaultRowHeight="16"/>
  <cols>
    <col min="1" max="1" width="9.5" bestFit="1" customWidth="1"/>
    <col min="2" max="2" width="26.83203125" bestFit="1" customWidth="1"/>
    <col min="3" max="3" width="16.6640625" bestFit="1" customWidth="1"/>
    <col min="4" max="4" width="12.5" hidden="1" customWidth="1"/>
    <col min="5" max="5" width="19.1640625" hidden="1" customWidth="1"/>
    <col min="6" max="6" width="12.5" hidden="1" customWidth="1"/>
    <col min="7" max="7" width="12.83203125" hidden="1" customWidth="1"/>
    <col min="8" max="8" width="14.5" hidden="1" customWidth="1"/>
    <col min="9" max="9" width="13.6640625" hidden="1" customWidth="1"/>
    <col min="10" max="10" width="15.83203125" customWidth="1"/>
    <col min="11" max="11" width="15.1640625" bestFit="1" customWidth="1"/>
    <col min="12" max="12" width="17.6640625" style="3" bestFit="1" customWidth="1"/>
    <col min="13" max="13" width="18.1640625" style="1" customWidth="1"/>
    <col min="14" max="14" width="22.5" style="3" customWidth="1"/>
    <col min="15" max="15" width="14.83203125" style="3" customWidth="1"/>
  </cols>
  <sheetData>
    <row r="1" spans="1:15" ht="34">
      <c r="B1" s="4" t="s">
        <v>1758</v>
      </c>
      <c r="C1" s="26" t="s">
        <v>1762</v>
      </c>
    </row>
    <row r="2" spans="1:15" ht="15.75" customHeight="1">
      <c r="A2" s="25"/>
      <c r="B2" s="9" t="s">
        <v>1757</v>
      </c>
      <c r="C2" s="19">
        <v>156790569</v>
      </c>
      <c r="D2" s="23"/>
      <c r="E2" s="23"/>
      <c r="F2" s="23"/>
      <c r="G2" s="23"/>
      <c r="H2" s="23"/>
      <c r="I2" s="23"/>
      <c r="J2" s="23"/>
      <c r="K2" s="23"/>
      <c r="L2" s="29"/>
      <c r="M2" s="28"/>
    </row>
    <row r="3" spans="1:15" ht="15.75" customHeight="1">
      <c r="A3" s="25"/>
      <c r="B3" s="9" t="s">
        <v>386</v>
      </c>
      <c r="C3" s="19">
        <v>215510540</v>
      </c>
      <c r="D3" s="23"/>
      <c r="E3" s="23"/>
      <c r="F3" s="23"/>
      <c r="G3" s="23"/>
      <c r="H3" s="23"/>
      <c r="I3" s="23"/>
      <c r="J3" s="23"/>
      <c r="K3" s="23"/>
      <c r="L3" s="29"/>
      <c r="M3" s="28"/>
    </row>
    <row r="4" spans="1:15" ht="15.75" customHeight="1">
      <c r="A4" s="25"/>
      <c r="B4" s="9" t="s">
        <v>569</v>
      </c>
      <c r="C4" s="19">
        <v>76336363</v>
      </c>
      <c r="D4" s="23"/>
      <c r="E4" s="23"/>
      <c r="F4" s="23"/>
      <c r="G4" s="23"/>
      <c r="H4" s="23"/>
      <c r="I4" s="23"/>
      <c r="J4" s="23"/>
      <c r="K4" s="23"/>
      <c r="L4" s="29"/>
      <c r="M4" s="28"/>
    </row>
    <row r="5" spans="1:15" ht="15.75" customHeight="1">
      <c r="A5" s="25"/>
      <c r="B5" s="9" t="s">
        <v>684</v>
      </c>
      <c r="C5" s="19">
        <v>142642735</v>
      </c>
      <c r="D5" s="23"/>
      <c r="E5" s="23"/>
      <c r="F5" s="23"/>
      <c r="G5" s="23"/>
      <c r="H5" s="23"/>
      <c r="I5" s="23"/>
      <c r="J5" s="23"/>
      <c r="K5" s="23"/>
      <c r="L5" s="29"/>
      <c r="M5" s="28"/>
    </row>
    <row r="6" spans="1:15" ht="15.75" customHeight="1">
      <c r="A6" s="25"/>
      <c r="B6" s="9" t="s">
        <v>1192</v>
      </c>
      <c r="C6" s="19">
        <v>92775281</v>
      </c>
      <c r="D6" s="23"/>
      <c r="E6" s="23"/>
      <c r="F6" s="23"/>
      <c r="G6" s="23"/>
      <c r="H6" s="23"/>
      <c r="I6" s="23"/>
      <c r="J6" s="23"/>
      <c r="K6" s="23"/>
      <c r="L6" s="29"/>
      <c r="M6" s="28"/>
    </row>
    <row r="7" spans="1:15" ht="15.75" customHeight="1">
      <c r="A7" s="25"/>
      <c r="B7" s="9" t="s">
        <v>1505</v>
      </c>
      <c r="C7" s="19">
        <v>94402597</v>
      </c>
      <c r="D7" s="23"/>
      <c r="E7" s="23"/>
      <c r="F7" s="23"/>
      <c r="G7" s="23"/>
      <c r="H7" s="23"/>
      <c r="I7" s="23"/>
      <c r="J7" s="23"/>
      <c r="K7" s="23"/>
      <c r="L7" s="29"/>
      <c r="M7" s="28"/>
    </row>
    <row r="8" spans="1:15" ht="15.75" customHeight="1">
      <c r="A8" s="25"/>
      <c r="B8" s="30"/>
      <c r="C8" s="23"/>
      <c r="D8" s="23"/>
      <c r="E8" s="23"/>
      <c r="F8" s="23"/>
      <c r="G8" s="23"/>
      <c r="H8" s="23"/>
      <c r="I8" s="23"/>
      <c r="J8" s="23"/>
      <c r="K8" s="23"/>
      <c r="L8" s="29"/>
      <c r="M8" s="28"/>
    </row>
    <row r="9" spans="1:15" ht="15.75" customHeight="1">
      <c r="A9" s="25"/>
      <c r="B9" s="30"/>
      <c r="C9" s="23"/>
      <c r="D9" s="23"/>
      <c r="E9" s="23"/>
      <c r="F9" s="23"/>
      <c r="G9" s="23"/>
      <c r="H9" s="23"/>
      <c r="I9" s="23"/>
      <c r="J9" s="23"/>
      <c r="K9" s="23"/>
      <c r="L9" s="29"/>
      <c r="M9" s="28"/>
    </row>
    <row r="10" spans="1:15" ht="15.75" customHeight="1">
      <c r="A10" s="25" t="s">
        <v>0</v>
      </c>
      <c r="B10" s="30"/>
      <c r="C10" s="23"/>
      <c r="D10" s="23"/>
      <c r="E10" s="23"/>
      <c r="F10" s="23"/>
      <c r="G10" s="23"/>
      <c r="H10" s="23"/>
      <c r="I10" s="23"/>
      <c r="J10" s="23"/>
      <c r="K10" s="23"/>
      <c r="L10" s="29"/>
      <c r="M10" s="28"/>
    </row>
    <row r="11" spans="1:15" ht="15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9"/>
      <c r="M11" s="28"/>
    </row>
    <row r="12" spans="1:15" ht="66.75" customHeight="1">
      <c r="A12" s="15" t="s">
        <v>1</v>
      </c>
      <c r="B12" s="15" t="s">
        <v>2</v>
      </c>
      <c r="C12" s="15" t="s">
        <v>3</v>
      </c>
      <c r="D12" s="15" t="s">
        <v>4</v>
      </c>
      <c r="E12" s="15" t="s">
        <v>5</v>
      </c>
      <c r="F12" s="15" t="s">
        <v>6</v>
      </c>
      <c r="G12" s="15" t="s">
        <v>7</v>
      </c>
      <c r="H12" s="15" t="s">
        <v>8</v>
      </c>
      <c r="I12" s="15" t="s">
        <v>9</v>
      </c>
      <c r="J12" s="15" t="s">
        <v>10</v>
      </c>
      <c r="K12" s="15" t="s">
        <v>11</v>
      </c>
      <c r="L12" s="21" t="s">
        <v>1759</v>
      </c>
      <c r="M12" s="15" t="s">
        <v>1763</v>
      </c>
      <c r="N12" s="21" t="s">
        <v>1761</v>
      </c>
      <c r="O12" s="32" t="s">
        <v>1760</v>
      </c>
    </row>
    <row r="13" spans="1:15">
      <c r="A13" s="14" t="s">
        <v>12</v>
      </c>
      <c r="B13" s="14" t="s">
        <v>13</v>
      </c>
      <c r="C13" s="12">
        <v>27698</v>
      </c>
      <c r="D13" s="5">
        <v>0</v>
      </c>
      <c r="E13" s="16" t="s">
        <v>14</v>
      </c>
      <c r="F13" s="5">
        <v>0</v>
      </c>
      <c r="G13" s="12">
        <f t="shared" ref="G13:G76" si="0">IF(F13=0,C13,0)</f>
        <v>27698</v>
      </c>
      <c r="H13" s="12">
        <f t="shared" ref="H13:H76" si="1">SUM($G$13:$G$2413)</f>
        <v>18037398</v>
      </c>
      <c r="I13" s="27">
        <f t="shared" ref="I13:I76" si="2">G13/H13</f>
        <v>1.5355873391494715E-3</v>
      </c>
      <c r="J13" s="7">
        <v>650000000</v>
      </c>
      <c r="K13" s="7">
        <f t="shared" ref="K13:K76" si="3">I13*J13</f>
        <v>998131.77044715639</v>
      </c>
      <c r="L13" s="13">
        <v>823886.50809523265</v>
      </c>
      <c r="M13" s="13">
        <f>K13-L13</f>
        <v>174245.26235192374</v>
      </c>
      <c r="N13" s="13">
        <v>665446.79500000004</v>
      </c>
      <c r="O13" s="13">
        <f>K13+N13</f>
        <v>1663578.5654471563</v>
      </c>
    </row>
    <row r="14" spans="1:15">
      <c r="A14" s="14" t="s">
        <v>12</v>
      </c>
      <c r="B14" s="14" t="s">
        <v>15</v>
      </c>
      <c r="C14" s="12">
        <v>1955</v>
      </c>
      <c r="D14" s="5">
        <v>0</v>
      </c>
      <c r="E14" s="16" t="s">
        <v>16</v>
      </c>
      <c r="F14" s="5">
        <v>0</v>
      </c>
      <c r="G14" s="12">
        <f t="shared" si="0"/>
        <v>1955</v>
      </c>
      <c r="H14" s="12">
        <f t="shared" si="1"/>
        <v>18037398</v>
      </c>
      <c r="I14" s="27">
        <f t="shared" si="2"/>
        <v>1.0838592129529991E-4</v>
      </c>
      <c r="J14" s="7">
        <v>650000000</v>
      </c>
      <c r="K14" s="7">
        <f t="shared" si="3"/>
        <v>70450.848841944942</v>
      </c>
      <c r="L14" s="13">
        <v>58379.060042146419</v>
      </c>
      <c r="M14" s="13">
        <f>K14-L14</f>
        <v>12071.788799798524</v>
      </c>
      <c r="N14" s="13">
        <v>47152.317726349342</v>
      </c>
      <c r="O14" s="13">
        <f>K14+N14</f>
        <v>117603.16656829428</v>
      </c>
    </row>
    <row r="15" spans="1:15">
      <c r="A15" s="14" t="s">
        <v>12</v>
      </c>
      <c r="B15" s="14" t="s">
        <v>17</v>
      </c>
      <c r="C15" s="12">
        <v>1717</v>
      </c>
      <c r="D15" s="5">
        <v>0</v>
      </c>
      <c r="E15" s="16" t="s">
        <v>16</v>
      </c>
      <c r="F15" s="5">
        <v>0</v>
      </c>
      <c r="G15" s="12">
        <f t="shared" si="0"/>
        <v>1717</v>
      </c>
      <c r="H15" s="12">
        <f t="shared" si="1"/>
        <v>18037398</v>
      </c>
      <c r="I15" s="27">
        <f t="shared" si="2"/>
        <v>9.5191113485437306E-5</v>
      </c>
      <c r="J15" s="7">
        <v>650000000</v>
      </c>
      <c r="K15" s="7">
        <f t="shared" si="3"/>
        <v>61874.223765534247</v>
      </c>
      <c r="L15" s="13">
        <v>51424.403339092292</v>
      </c>
      <c r="M15" s="13">
        <f t="shared" ref="M15:M78" si="4">K15-L15</f>
        <v>10449.820426441955</v>
      </c>
      <c r="N15" s="13">
        <v>41535.095004651739</v>
      </c>
      <c r="O15" s="13">
        <f t="shared" ref="O15:O78" si="5">K15+N15</f>
        <v>103409.31877018599</v>
      </c>
    </row>
    <row r="16" spans="1:15">
      <c r="A16" s="14" t="s">
        <v>12</v>
      </c>
      <c r="B16" s="14" t="s">
        <v>18</v>
      </c>
      <c r="C16" s="12">
        <v>95</v>
      </c>
      <c r="D16" s="5">
        <v>0</v>
      </c>
      <c r="E16" s="16" t="s">
        <v>16</v>
      </c>
      <c r="F16" s="5">
        <v>0</v>
      </c>
      <c r="G16" s="12">
        <f t="shared" si="0"/>
        <v>95</v>
      </c>
      <c r="H16" s="12">
        <f t="shared" si="1"/>
        <v>18037398</v>
      </c>
      <c r="I16" s="27">
        <f t="shared" si="2"/>
        <v>5.2668350501552383E-6</v>
      </c>
      <c r="J16" s="7">
        <v>650000000</v>
      </c>
      <c r="K16" s="7">
        <f t="shared" si="3"/>
        <v>3423.442782600905</v>
      </c>
      <c r="L16" s="13">
        <v>2712.585909559627</v>
      </c>
      <c r="M16" s="13">
        <f t="shared" si="4"/>
        <v>710.85687304127805</v>
      </c>
      <c r="N16" s="13">
        <v>2190.934773105867</v>
      </c>
      <c r="O16" s="13">
        <f t="shared" si="5"/>
        <v>5614.377555706772</v>
      </c>
    </row>
    <row r="17" spans="1:15">
      <c r="A17" s="14" t="s">
        <v>12</v>
      </c>
      <c r="B17" s="14" t="s">
        <v>19</v>
      </c>
      <c r="C17" s="12">
        <v>895</v>
      </c>
      <c r="D17" s="5">
        <v>0</v>
      </c>
      <c r="E17" s="16" t="s">
        <v>16</v>
      </c>
      <c r="F17" s="5">
        <v>0</v>
      </c>
      <c r="G17" s="12">
        <f t="shared" si="0"/>
        <v>895</v>
      </c>
      <c r="H17" s="12">
        <f t="shared" si="1"/>
        <v>18037398</v>
      </c>
      <c r="I17" s="27">
        <f t="shared" si="2"/>
        <v>4.9619130209357247E-5</v>
      </c>
      <c r="J17" s="7">
        <v>650000000</v>
      </c>
      <c r="K17" s="7">
        <f t="shared" si="3"/>
        <v>32252.434636082209</v>
      </c>
      <c r="L17" s="13">
        <v>27241.64261286725</v>
      </c>
      <c r="M17" s="13">
        <f t="shared" si="4"/>
        <v>5010.792023214959</v>
      </c>
      <c r="N17" s="13">
        <v>22002.865187316002</v>
      </c>
      <c r="O17" s="13">
        <f t="shared" si="5"/>
        <v>54255.299823398207</v>
      </c>
    </row>
    <row r="18" spans="1:15">
      <c r="A18" s="14" t="s">
        <v>12</v>
      </c>
      <c r="B18" s="14" t="s">
        <v>20</v>
      </c>
      <c r="C18" s="12">
        <v>3161</v>
      </c>
      <c r="D18" s="5">
        <v>0</v>
      </c>
      <c r="E18" s="16" t="s">
        <v>16</v>
      </c>
      <c r="F18" s="5">
        <v>0</v>
      </c>
      <c r="G18" s="12">
        <f t="shared" si="0"/>
        <v>3161</v>
      </c>
      <c r="H18" s="12">
        <f t="shared" si="1"/>
        <v>18037398</v>
      </c>
      <c r="I18" s="27">
        <f t="shared" si="2"/>
        <v>1.7524700624779694E-4</v>
      </c>
      <c r="J18" s="7">
        <v>650000000</v>
      </c>
      <c r="K18" s="7">
        <f t="shared" si="3"/>
        <v>113910.55406106802</v>
      </c>
      <c r="L18" s="13">
        <v>93527.728220812103</v>
      </c>
      <c r="M18" s="13">
        <f t="shared" si="4"/>
        <v>20382.825840255915</v>
      </c>
      <c r="N18" s="13">
        <v>75541.626639887196</v>
      </c>
      <c r="O18" s="13">
        <f t="shared" si="5"/>
        <v>189452.18070095521</v>
      </c>
    </row>
    <row r="19" spans="1:15">
      <c r="A19" s="14" t="s">
        <v>12</v>
      </c>
      <c r="B19" s="14" t="s">
        <v>21</v>
      </c>
      <c r="C19" s="12">
        <v>1006</v>
      </c>
      <c r="D19" s="5">
        <v>0</v>
      </c>
      <c r="E19" s="16" t="s">
        <v>16</v>
      </c>
      <c r="F19" s="5">
        <v>0</v>
      </c>
      <c r="G19" s="12">
        <f t="shared" si="0"/>
        <v>1006</v>
      </c>
      <c r="H19" s="12">
        <f t="shared" si="1"/>
        <v>18037398</v>
      </c>
      <c r="I19" s="27">
        <f t="shared" si="2"/>
        <v>5.577301116269653E-5</v>
      </c>
      <c r="J19" s="7">
        <v>650000000</v>
      </c>
      <c r="K19" s="7">
        <f t="shared" si="3"/>
        <v>36252.457255752743</v>
      </c>
      <c r="L19" s="13">
        <v>30329.415453060006</v>
      </c>
      <c r="M19" s="13">
        <f t="shared" si="4"/>
        <v>5923.0418026927364</v>
      </c>
      <c r="N19" s="13">
        <v>24496.835558240935</v>
      </c>
      <c r="O19" s="13">
        <f t="shared" si="5"/>
        <v>60749.292813993678</v>
      </c>
    </row>
    <row r="20" spans="1:15">
      <c r="A20" s="14" t="s">
        <v>12</v>
      </c>
      <c r="B20" s="14" t="s">
        <v>22</v>
      </c>
      <c r="C20" s="12">
        <v>1416</v>
      </c>
      <c r="D20" s="5">
        <v>0</v>
      </c>
      <c r="E20" s="16" t="s">
        <v>23</v>
      </c>
      <c r="F20" s="5">
        <v>0</v>
      </c>
      <c r="G20" s="12">
        <f t="shared" si="0"/>
        <v>1416</v>
      </c>
      <c r="H20" s="12">
        <f t="shared" si="1"/>
        <v>18037398</v>
      </c>
      <c r="I20" s="27">
        <f t="shared" si="2"/>
        <v>7.8503562431787562E-5</v>
      </c>
      <c r="J20" s="7">
        <v>650000000</v>
      </c>
      <c r="K20" s="7">
        <f t="shared" si="3"/>
        <v>51027.315580661918</v>
      </c>
      <c r="L20" s="13">
        <v>42161.040877900254</v>
      </c>
      <c r="M20" s="13">
        <f t="shared" si="4"/>
        <v>8866.2747027616642</v>
      </c>
      <c r="N20" s="13">
        <v>34053.148401381201</v>
      </c>
      <c r="O20" s="13">
        <f t="shared" si="5"/>
        <v>85080.463982043118</v>
      </c>
    </row>
    <row r="21" spans="1:15">
      <c r="A21" s="14" t="s">
        <v>12</v>
      </c>
      <c r="B21" s="14" t="s">
        <v>24</v>
      </c>
      <c r="C21" s="12">
        <v>1194</v>
      </c>
      <c r="D21" s="5">
        <v>0</v>
      </c>
      <c r="E21" s="16" t="s">
        <v>23</v>
      </c>
      <c r="F21" s="5">
        <v>0</v>
      </c>
      <c r="G21" s="12">
        <f t="shared" si="0"/>
        <v>1194</v>
      </c>
      <c r="H21" s="12">
        <f t="shared" si="1"/>
        <v>18037398</v>
      </c>
      <c r="I21" s="27">
        <f t="shared" si="2"/>
        <v>6.6195800525108996E-5</v>
      </c>
      <c r="J21" s="7">
        <v>650000000</v>
      </c>
      <c r="K21" s="7">
        <f t="shared" si="3"/>
        <v>43027.270341320851</v>
      </c>
      <c r="L21" s="13">
        <v>35668.112144289582</v>
      </c>
      <c r="M21" s="13">
        <f t="shared" si="4"/>
        <v>7359.1581970312691</v>
      </c>
      <c r="N21" s="13">
        <v>28808.859808849469</v>
      </c>
      <c r="O21" s="13">
        <f t="shared" si="5"/>
        <v>71836.130150170327</v>
      </c>
    </row>
    <row r="22" spans="1:15">
      <c r="A22" s="14" t="s">
        <v>12</v>
      </c>
      <c r="B22" s="14" t="s">
        <v>25</v>
      </c>
      <c r="C22" s="12">
        <v>1086</v>
      </c>
      <c r="D22" s="5">
        <v>0</v>
      </c>
      <c r="E22" s="16" t="s">
        <v>23</v>
      </c>
      <c r="F22" s="5">
        <v>0</v>
      </c>
      <c r="G22" s="12">
        <f t="shared" si="0"/>
        <v>1086</v>
      </c>
      <c r="H22" s="12">
        <f t="shared" si="1"/>
        <v>18037398</v>
      </c>
      <c r="I22" s="27">
        <f t="shared" si="2"/>
        <v>6.0208240678616729E-5</v>
      </c>
      <c r="J22" s="7">
        <v>650000000</v>
      </c>
      <c r="K22" s="7">
        <f t="shared" si="3"/>
        <v>39135.356441100877</v>
      </c>
      <c r="L22" s="13">
        <v>32031.938474001756</v>
      </c>
      <c r="M22" s="13">
        <f t="shared" si="4"/>
        <v>7103.4179670991216</v>
      </c>
      <c r="N22" s="13">
        <v>25871.950305924667</v>
      </c>
      <c r="O22" s="13">
        <f t="shared" si="5"/>
        <v>65007.306747025548</v>
      </c>
    </row>
    <row r="23" spans="1:15">
      <c r="A23" s="14" t="s">
        <v>12</v>
      </c>
      <c r="B23" s="14" t="s">
        <v>26</v>
      </c>
      <c r="C23" s="12">
        <v>523</v>
      </c>
      <c r="D23" s="5">
        <v>0</v>
      </c>
      <c r="E23" s="16" t="s">
        <v>23</v>
      </c>
      <c r="F23" s="5">
        <v>0</v>
      </c>
      <c r="G23" s="12">
        <f t="shared" si="0"/>
        <v>523</v>
      </c>
      <c r="H23" s="12">
        <f t="shared" si="1"/>
        <v>18037398</v>
      </c>
      <c r="I23" s="27">
        <f t="shared" si="2"/>
        <v>2.8995312960328313E-5</v>
      </c>
      <c r="J23" s="7">
        <v>650000000</v>
      </c>
      <c r="K23" s="7">
        <f t="shared" si="3"/>
        <v>18846.953424213403</v>
      </c>
      <c r="L23" s="13">
        <v>16073.718188641633</v>
      </c>
      <c r="M23" s="13">
        <f t="shared" si="4"/>
        <v>2773.2352355717703</v>
      </c>
      <c r="N23" s="13">
        <v>12982.618536979866</v>
      </c>
      <c r="O23" s="13">
        <f t="shared" si="5"/>
        <v>31829.571961193269</v>
      </c>
    </row>
    <row r="24" spans="1:15">
      <c r="A24" s="14" t="s">
        <v>12</v>
      </c>
      <c r="B24" s="14" t="s">
        <v>27</v>
      </c>
      <c r="C24" s="12">
        <v>1029</v>
      </c>
      <c r="D24" s="5">
        <v>0</v>
      </c>
      <c r="E24" s="16" t="s">
        <v>23</v>
      </c>
      <c r="F24" s="5">
        <v>0</v>
      </c>
      <c r="G24" s="12">
        <f t="shared" si="0"/>
        <v>1029</v>
      </c>
      <c r="H24" s="12">
        <f t="shared" si="1"/>
        <v>18037398</v>
      </c>
      <c r="I24" s="27">
        <f t="shared" si="2"/>
        <v>5.7048139648523587E-5</v>
      </c>
      <c r="J24" s="7">
        <v>650000000</v>
      </c>
      <c r="K24" s="7">
        <f t="shared" si="3"/>
        <v>37081.290771540334</v>
      </c>
      <c r="L24" s="13">
        <v>30185.136447762368</v>
      </c>
      <c r="M24" s="13">
        <f t="shared" si="4"/>
        <v>6896.1543237779661</v>
      </c>
      <c r="N24" s="13">
        <v>24380.302515500534</v>
      </c>
      <c r="O24" s="13">
        <f t="shared" si="5"/>
        <v>61461.593287040872</v>
      </c>
    </row>
    <row r="25" spans="1:15">
      <c r="A25" s="14" t="s">
        <v>12</v>
      </c>
      <c r="B25" s="14" t="s">
        <v>28</v>
      </c>
      <c r="C25" s="12">
        <v>1896</v>
      </c>
      <c r="D25" s="5">
        <v>0</v>
      </c>
      <c r="E25" s="16" t="s">
        <v>23</v>
      </c>
      <c r="F25" s="5">
        <v>0</v>
      </c>
      <c r="G25" s="12">
        <f t="shared" si="0"/>
        <v>1896</v>
      </c>
      <c r="H25" s="12">
        <f t="shared" si="1"/>
        <v>18037398</v>
      </c>
      <c r="I25" s="27">
        <f t="shared" si="2"/>
        <v>1.0511493952730876E-4</v>
      </c>
      <c r="J25" s="7">
        <v>650000000</v>
      </c>
      <c r="K25" s="7">
        <f t="shared" si="3"/>
        <v>68324.710692750697</v>
      </c>
      <c r="L25" s="13">
        <v>56705.318123220786</v>
      </c>
      <c r="M25" s="13">
        <f t="shared" si="4"/>
        <v>11619.392569529911</v>
      </c>
      <c r="N25" s="13">
        <v>45800.449253370934</v>
      </c>
      <c r="O25" s="13">
        <f t="shared" si="5"/>
        <v>114125.15994612162</v>
      </c>
    </row>
    <row r="26" spans="1:15">
      <c r="A26" s="14" t="s">
        <v>12</v>
      </c>
      <c r="B26" s="14" t="s">
        <v>29</v>
      </c>
      <c r="C26" s="12">
        <v>38</v>
      </c>
      <c r="D26" s="5">
        <v>0</v>
      </c>
      <c r="E26" s="16" t="s">
        <v>23</v>
      </c>
      <c r="F26" s="5">
        <v>0</v>
      </c>
      <c r="G26" s="12">
        <f t="shared" si="0"/>
        <v>38</v>
      </c>
      <c r="H26" s="12">
        <f t="shared" si="1"/>
        <v>18037398</v>
      </c>
      <c r="I26" s="27">
        <f t="shared" si="2"/>
        <v>2.1067340200620954E-6</v>
      </c>
      <c r="J26" s="7">
        <v>650000000</v>
      </c>
      <c r="K26" s="7">
        <f t="shared" si="3"/>
        <v>1369.377113040362</v>
      </c>
      <c r="L26" s="13">
        <v>836.91490007657876</v>
      </c>
      <c r="M26" s="13">
        <f t="shared" si="4"/>
        <v>532.46221296378326</v>
      </c>
      <c r="N26" s="13">
        <v>675.96972698493346</v>
      </c>
      <c r="O26" s="13">
        <f t="shared" si="5"/>
        <v>2045.3468400252955</v>
      </c>
    </row>
    <row r="27" spans="1:15">
      <c r="A27" s="14" t="s">
        <v>12</v>
      </c>
      <c r="B27" s="14" t="s">
        <v>30</v>
      </c>
      <c r="C27" s="12">
        <v>2036</v>
      </c>
      <c r="D27" s="5">
        <v>0</v>
      </c>
      <c r="E27" s="16" t="s">
        <v>23</v>
      </c>
      <c r="F27" s="5">
        <v>0</v>
      </c>
      <c r="G27" s="12">
        <f t="shared" si="0"/>
        <v>2036</v>
      </c>
      <c r="H27" s="12">
        <f t="shared" si="1"/>
        <v>18037398</v>
      </c>
      <c r="I27" s="27">
        <f t="shared" si="2"/>
        <v>1.1287659118016912E-4</v>
      </c>
      <c r="J27" s="7">
        <v>650000000</v>
      </c>
      <c r="K27" s="7">
        <f t="shared" si="3"/>
        <v>73369.784267109921</v>
      </c>
      <c r="L27" s="13">
        <v>61264.837880861109</v>
      </c>
      <c r="M27" s="13">
        <f t="shared" si="4"/>
        <v>12104.946386248812</v>
      </c>
      <c r="N27" s="13">
        <v>49483.138288388145</v>
      </c>
      <c r="O27" s="13">
        <f t="shared" si="5"/>
        <v>122852.92255549807</v>
      </c>
    </row>
    <row r="28" spans="1:15">
      <c r="A28" s="14" t="s">
        <v>12</v>
      </c>
      <c r="B28" s="14" t="s">
        <v>31</v>
      </c>
      <c r="C28" s="12">
        <v>670</v>
      </c>
      <c r="D28" s="5">
        <v>0</v>
      </c>
      <c r="E28" s="16" t="s">
        <v>23</v>
      </c>
      <c r="F28" s="5">
        <v>0</v>
      </c>
      <c r="G28" s="12">
        <f t="shared" si="0"/>
        <v>670</v>
      </c>
      <c r="H28" s="12">
        <f t="shared" si="1"/>
        <v>18037398</v>
      </c>
      <c r="I28" s="27">
        <f t="shared" si="2"/>
        <v>3.7145047195831686E-5</v>
      </c>
      <c r="J28" s="7">
        <v>650000000</v>
      </c>
      <c r="K28" s="7">
        <f t="shared" si="3"/>
        <v>24144.280677290597</v>
      </c>
      <c r="L28" s="13">
        <v>19796.454868046661</v>
      </c>
      <c r="M28" s="13">
        <f t="shared" si="4"/>
        <v>4347.8258092439355</v>
      </c>
      <c r="N28" s="13">
        <v>15989.444316499332</v>
      </c>
      <c r="O28" s="13">
        <f t="shared" si="5"/>
        <v>40133.724993789932</v>
      </c>
    </row>
    <row r="29" spans="1:15">
      <c r="A29" s="14" t="s">
        <v>12</v>
      </c>
      <c r="B29" s="14" t="s">
        <v>32</v>
      </c>
      <c r="C29" s="12">
        <v>1278</v>
      </c>
      <c r="D29" s="5">
        <v>0</v>
      </c>
      <c r="E29" s="16" t="s">
        <v>23</v>
      </c>
      <c r="F29" s="5">
        <v>0</v>
      </c>
      <c r="G29" s="12">
        <f t="shared" si="0"/>
        <v>1278</v>
      </c>
      <c r="H29" s="12">
        <f t="shared" si="1"/>
        <v>18037398</v>
      </c>
      <c r="I29" s="27">
        <f t="shared" si="2"/>
        <v>7.0852791516825205E-5</v>
      </c>
      <c r="J29" s="7">
        <v>650000000</v>
      </c>
      <c r="K29" s="7">
        <f t="shared" si="3"/>
        <v>46054.314485936382</v>
      </c>
      <c r="L29" s="13">
        <v>38063.227119396513</v>
      </c>
      <c r="M29" s="13">
        <f t="shared" si="4"/>
        <v>7991.0873665398685</v>
      </c>
      <c r="N29" s="13">
        <v>30743.375750282001</v>
      </c>
      <c r="O29" s="13">
        <f t="shared" si="5"/>
        <v>76797.69023621839</v>
      </c>
    </row>
    <row r="30" spans="1:15">
      <c r="A30" s="14" t="s">
        <v>12</v>
      </c>
      <c r="B30" s="14" t="s">
        <v>33</v>
      </c>
      <c r="C30" s="12">
        <v>1210</v>
      </c>
      <c r="D30" s="5">
        <v>0</v>
      </c>
      <c r="E30" s="16" t="s">
        <v>23</v>
      </c>
      <c r="F30" s="5">
        <v>0</v>
      </c>
      <c r="G30" s="12">
        <f t="shared" si="0"/>
        <v>1210</v>
      </c>
      <c r="H30" s="12">
        <f t="shared" si="1"/>
        <v>18037398</v>
      </c>
      <c r="I30" s="27">
        <f t="shared" si="2"/>
        <v>6.7082846428293035E-5</v>
      </c>
      <c r="J30" s="7">
        <v>650000000</v>
      </c>
      <c r="K30" s="7">
        <f t="shared" si="3"/>
        <v>43603.850178390472</v>
      </c>
      <c r="L30" s="13">
        <v>35668.112144289582</v>
      </c>
      <c r="M30" s="13">
        <f t="shared" si="4"/>
        <v>7935.7380341008902</v>
      </c>
      <c r="N30" s="13">
        <v>28808.859808849469</v>
      </c>
      <c r="O30" s="13">
        <f t="shared" si="5"/>
        <v>72412.709987239941</v>
      </c>
    </row>
    <row r="31" spans="1:15">
      <c r="A31" s="14" t="s">
        <v>12</v>
      </c>
      <c r="B31" s="14" t="s">
        <v>34</v>
      </c>
      <c r="C31" s="12">
        <v>1807</v>
      </c>
      <c r="D31" s="5">
        <v>0</v>
      </c>
      <c r="E31" s="16" t="s">
        <v>23</v>
      </c>
      <c r="F31" s="5">
        <v>0</v>
      </c>
      <c r="G31" s="12">
        <f t="shared" si="0"/>
        <v>1807</v>
      </c>
      <c r="H31" s="12">
        <f t="shared" si="1"/>
        <v>18037398</v>
      </c>
      <c r="I31" s="27">
        <f t="shared" si="2"/>
        <v>1.0018074669084753E-4</v>
      </c>
      <c r="J31" s="7">
        <v>650000000</v>
      </c>
      <c r="K31" s="7">
        <f t="shared" si="3"/>
        <v>65117.485349050898</v>
      </c>
      <c r="L31" s="13">
        <v>53877.256280686524</v>
      </c>
      <c r="M31" s="13">
        <f t="shared" si="4"/>
        <v>11240.229068364373</v>
      </c>
      <c r="N31" s="13">
        <v>43516.245457477868</v>
      </c>
      <c r="O31" s="13">
        <f t="shared" si="5"/>
        <v>108633.73080652877</v>
      </c>
    </row>
    <row r="32" spans="1:15">
      <c r="A32" s="14" t="s">
        <v>12</v>
      </c>
      <c r="B32" s="14" t="s">
        <v>35</v>
      </c>
      <c r="C32" s="12">
        <v>2259</v>
      </c>
      <c r="D32" s="5">
        <v>0</v>
      </c>
      <c r="E32" s="16" t="s">
        <v>23</v>
      </c>
      <c r="F32" s="5">
        <v>0</v>
      </c>
      <c r="G32" s="12">
        <f t="shared" si="0"/>
        <v>2259</v>
      </c>
      <c r="H32" s="12">
        <f t="shared" si="1"/>
        <v>18037398</v>
      </c>
      <c r="I32" s="27">
        <f t="shared" si="2"/>
        <v>1.2523979345579667E-4</v>
      </c>
      <c r="J32" s="7">
        <v>650000000</v>
      </c>
      <c r="K32" s="7">
        <f t="shared" si="3"/>
        <v>81405.865746267838</v>
      </c>
      <c r="L32" s="13">
        <v>66920.939595622738</v>
      </c>
      <c r="M32" s="13">
        <f t="shared" si="4"/>
        <v>14484.9261506451</v>
      </c>
      <c r="N32" s="13">
        <v>54051.528134926411</v>
      </c>
      <c r="O32" s="13">
        <f t="shared" si="5"/>
        <v>135457.39388119424</v>
      </c>
    </row>
    <row r="33" spans="1:15">
      <c r="A33" s="14" t="s">
        <v>12</v>
      </c>
      <c r="B33" s="14" t="s">
        <v>36</v>
      </c>
      <c r="C33" s="12">
        <v>1309</v>
      </c>
      <c r="D33" s="5">
        <v>0</v>
      </c>
      <c r="E33" s="16" t="s">
        <v>23</v>
      </c>
      <c r="F33" s="5">
        <v>0</v>
      </c>
      <c r="G33" s="12">
        <f t="shared" si="0"/>
        <v>1309</v>
      </c>
      <c r="H33" s="12">
        <f t="shared" si="1"/>
        <v>18037398</v>
      </c>
      <c r="I33" s="27">
        <f t="shared" si="2"/>
        <v>7.2571442954244282E-5</v>
      </c>
      <c r="J33" s="7">
        <v>650000000</v>
      </c>
      <c r="K33" s="7">
        <f t="shared" si="3"/>
        <v>47171.437920258781</v>
      </c>
      <c r="L33" s="13">
        <v>37630.368133196716</v>
      </c>
      <c r="M33" s="13">
        <f t="shared" si="4"/>
        <v>9541.0697870620643</v>
      </c>
      <c r="N33" s="13">
        <v>30393.758876812935</v>
      </c>
      <c r="O33" s="13">
        <f t="shared" si="5"/>
        <v>77565.196797071723</v>
      </c>
    </row>
    <row r="34" spans="1:15">
      <c r="A34" s="14" t="s">
        <v>12</v>
      </c>
      <c r="B34" s="14" t="s">
        <v>37</v>
      </c>
      <c r="C34" s="12">
        <v>1118</v>
      </c>
      <c r="D34" s="5">
        <v>0</v>
      </c>
      <c r="E34" s="16" t="s">
        <v>23</v>
      </c>
      <c r="F34" s="5">
        <v>0</v>
      </c>
      <c r="G34" s="12">
        <f t="shared" si="0"/>
        <v>1118</v>
      </c>
      <c r="H34" s="12">
        <f t="shared" si="1"/>
        <v>18037398</v>
      </c>
      <c r="I34" s="27">
        <f t="shared" si="2"/>
        <v>6.1982332484984806E-5</v>
      </c>
      <c r="J34" s="7">
        <v>650000000</v>
      </c>
      <c r="K34" s="7">
        <f t="shared" si="3"/>
        <v>40288.516115240127</v>
      </c>
      <c r="L34" s="13">
        <v>33388.297339702229</v>
      </c>
      <c r="M34" s="13">
        <f t="shared" si="4"/>
        <v>6900.2187755378982</v>
      </c>
      <c r="N34" s="13">
        <v>26967.470928221206</v>
      </c>
      <c r="O34" s="13">
        <f t="shared" si="5"/>
        <v>67255.987043461326</v>
      </c>
    </row>
    <row r="35" spans="1:15">
      <c r="A35" s="14" t="s">
        <v>38</v>
      </c>
      <c r="B35" s="14" t="s">
        <v>39</v>
      </c>
      <c r="C35" s="12">
        <v>102351</v>
      </c>
      <c r="D35" s="5">
        <v>0</v>
      </c>
      <c r="E35" s="16" t="s">
        <v>14</v>
      </c>
      <c r="F35" s="5">
        <v>0</v>
      </c>
      <c r="G35" s="12">
        <f t="shared" si="0"/>
        <v>102351</v>
      </c>
      <c r="H35" s="12">
        <f t="shared" si="1"/>
        <v>18037398</v>
      </c>
      <c r="I35" s="27">
        <f t="shared" si="2"/>
        <v>5.6743772022993556E-3</v>
      </c>
      <c r="J35" s="7">
        <v>650000000</v>
      </c>
      <c r="K35" s="7">
        <f t="shared" si="3"/>
        <v>3688345.181494581</v>
      </c>
      <c r="L35" s="13">
        <v>2189471.3659317624</v>
      </c>
      <c r="M35" s="13">
        <f t="shared" si="4"/>
        <v>1498873.8155628187</v>
      </c>
      <c r="N35" s="13">
        <v>1768419.1801756658</v>
      </c>
      <c r="O35" s="13">
        <f t="shared" si="5"/>
        <v>5456764.3616702463</v>
      </c>
    </row>
    <row r="36" spans="1:15">
      <c r="A36" s="14" t="s">
        <v>38</v>
      </c>
      <c r="B36" s="14" t="s">
        <v>40</v>
      </c>
      <c r="C36" s="12">
        <v>371</v>
      </c>
      <c r="D36" s="5">
        <v>0</v>
      </c>
      <c r="E36" s="16" t="s">
        <v>16</v>
      </c>
      <c r="F36" s="5">
        <v>0</v>
      </c>
      <c r="G36" s="12">
        <f t="shared" si="0"/>
        <v>371</v>
      </c>
      <c r="H36" s="12">
        <f t="shared" si="1"/>
        <v>18037398</v>
      </c>
      <c r="I36" s="27">
        <f t="shared" si="2"/>
        <v>2.0568376880079933E-5</v>
      </c>
      <c r="J36" s="7">
        <v>650000000</v>
      </c>
      <c r="K36" s="7">
        <f t="shared" si="3"/>
        <v>13369.444972051957</v>
      </c>
      <c r="L36" s="13">
        <v>34989.666647994622</v>
      </c>
      <c r="M36" s="13">
        <f t="shared" si="4"/>
        <v>-21620.221675942666</v>
      </c>
      <c r="N36" s="13">
        <v>28260.884600303532</v>
      </c>
      <c r="O36" s="13">
        <f t="shared" si="5"/>
        <v>41630.329572355491</v>
      </c>
    </row>
    <row r="37" spans="1:15">
      <c r="A37" s="14" t="s">
        <v>38</v>
      </c>
      <c r="B37" s="14" t="s">
        <v>41</v>
      </c>
      <c r="C37" s="12">
        <v>3915</v>
      </c>
      <c r="D37" s="5">
        <v>1</v>
      </c>
      <c r="E37" s="16" t="s">
        <v>16</v>
      </c>
      <c r="F37" s="5">
        <v>0</v>
      </c>
      <c r="G37" s="12">
        <f t="shared" si="0"/>
        <v>3915</v>
      </c>
      <c r="H37" s="12">
        <f t="shared" si="1"/>
        <v>18037398</v>
      </c>
      <c r="I37" s="27">
        <f t="shared" si="2"/>
        <v>2.1704904443534484E-4</v>
      </c>
      <c r="J37" s="7">
        <v>650000000</v>
      </c>
      <c r="K37" s="7">
        <f t="shared" si="3"/>
        <v>141081.87888297415</v>
      </c>
      <c r="L37" s="13">
        <v>177326.29494645493</v>
      </c>
      <c r="M37" s="13">
        <f t="shared" si="4"/>
        <v>-36244.416063480778</v>
      </c>
      <c r="N37" s="13">
        <v>143225.08437982993</v>
      </c>
      <c r="O37" s="13">
        <f t="shared" si="5"/>
        <v>284306.96326280409</v>
      </c>
    </row>
    <row r="38" spans="1:15">
      <c r="A38" s="14" t="s">
        <v>38</v>
      </c>
      <c r="B38" s="14" t="s">
        <v>42</v>
      </c>
      <c r="C38" s="12">
        <v>523</v>
      </c>
      <c r="D38" s="5">
        <v>0</v>
      </c>
      <c r="E38" s="16" t="s">
        <v>16</v>
      </c>
      <c r="F38" s="5">
        <v>0</v>
      </c>
      <c r="G38" s="12">
        <f t="shared" si="0"/>
        <v>523</v>
      </c>
      <c r="H38" s="12">
        <f t="shared" si="1"/>
        <v>18037398</v>
      </c>
      <c r="I38" s="27">
        <f t="shared" si="2"/>
        <v>2.8995312960328313E-5</v>
      </c>
      <c r="J38" s="7">
        <v>650000000</v>
      </c>
      <c r="K38" s="7">
        <f t="shared" si="3"/>
        <v>18846.953424213403</v>
      </c>
      <c r="L38" s="13">
        <v>43073.361514828175</v>
      </c>
      <c r="M38" s="13">
        <f t="shared" si="4"/>
        <v>-24226.408090614772</v>
      </c>
      <c r="N38" s="13">
        <v>34790.022761976834</v>
      </c>
      <c r="O38" s="13">
        <f t="shared" si="5"/>
        <v>53636.976186190237</v>
      </c>
    </row>
    <row r="39" spans="1:15">
      <c r="A39" s="14" t="s">
        <v>38</v>
      </c>
      <c r="B39" s="14" t="s">
        <v>43</v>
      </c>
      <c r="C39" s="12">
        <v>3848</v>
      </c>
      <c r="D39" s="5">
        <v>1</v>
      </c>
      <c r="E39" s="16" t="s">
        <v>16</v>
      </c>
      <c r="F39" s="5">
        <v>0</v>
      </c>
      <c r="G39" s="12">
        <f t="shared" si="0"/>
        <v>3848</v>
      </c>
      <c r="H39" s="12">
        <f t="shared" si="1"/>
        <v>18037398</v>
      </c>
      <c r="I39" s="27">
        <f t="shared" si="2"/>
        <v>2.1333453971576167E-4</v>
      </c>
      <c r="J39" s="7">
        <v>650000000</v>
      </c>
      <c r="K39" s="7">
        <f t="shared" si="3"/>
        <v>138667.45081524507</v>
      </c>
      <c r="L39" s="13">
        <v>211550.34808464791</v>
      </c>
      <c r="M39" s="13">
        <f t="shared" si="4"/>
        <v>-72882.897269402834</v>
      </c>
      <c r="N39" s="13">
        <v>170867.58883760136</v>
      </c>
      <c r="O39" s="13">
        <f t="shared" si="5"/>
        <v>309535.0396528464</v>
      </c>
    </row>
    <row r="40" spans="1:15">
      <c r="A40" s="14" t="s">
        <v>38</v>
      </c>
      <c r="B40" s="14" t="s">
        <v>44</v>
      </c>
      <c r="C40" s="12">
        <v>1803</v>
      </c>
      <c r="D40" s="5">
        <v>0</v>
      </c>
      <c r="E40" s="16" t="s">
        <v>16</v>
      </c>
      <c r="F40" s="5">
        <v>0</v>
      </c>
      <c r="G40" s="12">
        <f t="shared" si="0"/>
        <v>1803</v>
      </c>
      <c r="H40" s="12">
        <f t="shared" si="1"/>
        <v>18037398</v>
      </c>
      <c r="I40" s="27">
        <f t="shared" si="2"/>
        <v>9.995898521505153E-5</v>
      </c>
      <c r="J40" s="7">
        <v>650000000</v>
      </c>
      <c r="K40" s="7">
        <f t="shared" si="3"/>
        <v>64973.340389783494</v>
      </c>
      <c r="L40" s="13">
        <v>99917.645781381711</v>
      </c>
      <c r="M40" s="13">
        <f t="shared" si="4"/>
        <v>-34944.305391598216</v>
      </c>
      <c r="N40" s="13">
        <v>80702.713900347298</v>
      </c>
      <c r="O40" s="13">
        <f t="shared" si="5"/>
        <v>145676.05429013079</v>
      </c>
    </row>
    <row r="41" spans="1:15">
      <c r="A41" s="14" t="s">
        <v>38</v>
      </c>
      <c r="B41" s="14" t="s">
        <v>45</v>
      </c>
      <c r="C41" s="12">
        <v>403</v>
      </c>
      <c r="D41" s="5">
        <v>0</v>
      </c>
      <c r="E41" s="16" t="s">
        <v>16</v>
      </c>
      <c r="F41" s="5">
        <v>0</v>
      </c>
      <c r="G41" s="12">
        <f t="shared" si="0"/>
        <v>403</v>
      </c>
      <c r="H41" s="12">
        <f t="shared" si="1"/>
        <v>18037398</v>
      </c>
      <c r="I41" s="27">
        <f t="shared" si="2"/>
        <v>2.2342468686448014E-5</v>
      </c>
      <c r="J41" s="7">
        <v>650000000</v>
      </c>
      <c r="K41" s="7">
        <f t="shared" si="3"/>
        <v>14522.604646191208</v>
      </c>
      <c r="L41" s="13">
        <v>27824.112938998322</v>
      </c>
      <c r="M41" s="13">
        <f t="shared" si="4"/>
        <v>-13301.508292807113</v>
      </c>
      <c r="N41" s="13">
        <v>22473.321989191099</v>
      </c>
      <c r="O41" s="13">
        <f t="shared" si="5"/>
        <v>36995.926635382304</v>
      </c>
    </row>
    <row r="42" spans="1:15">
      <c r="A42" s="14" t="s">
        <v>38</v>
      </c>
      <c r="B42" s="14" t="s">
        <v>46</v>
      </c>
      <c r="C42" s="12">
        <v>417</v>
      </c>
      <c r="D42" s="5">
        <v>0</v>
      </c>
      <c r="E42" s="16" t="s">
        <v>16</v>
      </c>
      <c r="F42" s="5">
        <v>0</v>
      </c>
      <c r="G42" s="12">
        <f t="shared" si="0"/>
        <v>417</v>
      </c>
      <c r="H42" s="12">
        <f t="shared" si="1"/>
        <v>18037398</v>
      </c>
      <c r="I42" s="27">
        <f t="shared" si="2"/>
        <v>2.3118633851734047E-5</v>
      </c>
      <c r="J42" s="7">
        <v>650000000</v>
      </c>
      <c r="K42" s="7">
        <f t="shared" si="3"/>
        <v>15027.112003627131</v>
      </c>
      <c r="L42" s="13">
        <v>26728.98831841892</v>
      </c>
      <c r="M42" s="13">
        <f t="shared" si="4"/>
        <v>-11701.876314791789</v>
      </c>
      <c r="N42" s="13">
        <v>21588.798257184655</v>
      </c>
      <c r="O42" s="13">
        <f t="shared" si="5"/>
        <v>36615.910260811783</v>
      </c>
    </row>
    <row r="43" spans="1:15">
      <c r="A43" s="14" t="s">
        <v>38</v>
      </c>
      <c r="B43" s="14" t="s">
        <v>47</v>
      </c>
      <c r="C43" s="12">
        <v>36659</v>
      </c>
      <c r="D43" s="5">
        <v>0</v>
      </c>
      <c r="E43" s="16" t="s">
        <v>16</v>
      </c>
      <c r="F43" s="5">
        <v>0</v>
      </c>
      <c r="G43" s="12">
        <f t="shared" si="0"/>
        <v>36659</v>
      </c>
      <c r="H43" s="12">
        <f t="shared" si="1"/>
        <v>18037398</v>
      </c>
      <c r="I43" s="27">
        <f t="shared" si="2"/>
        <v>2.032388485301483E-3</v>
      </c>
      <c r="J43" s="7">
        <v>650000000</v>
      </c>
      <c r="K43" s="7">
        <f t="shared" si="3"/>
        <v>1321052.5154459639</v>
      </c>
      <c r="L43" s="13">
        <v>2202522.6566133182</v>
      </c>
      <c r="M43" s="13">
        <f t="shared" si="4"/>
        <v>-881470.1411673543</v>
      </c>
      <c r="N43" s="13">
        <v>1778960.6072646151</v>
      </c>
      <c r="O43" s="13">
        <f t="shared" si="5"/>
        <v>3100013.1227105791</v>
      </c>
    </row>
    <row r="44" spans="1:15">
      <c r="A44" s="14" t="s">
        <v>38</v>
      </c>
      <c r="B44" s="14" t="s">
        <v>48</v>
      </c>
      <c r="C44" s="12">
        <v>2161</v>
      </c>
      <c r="D44" s="5">
        <v>0</v>
      </c>
      <c r="E44" s="16" t="s">
        <v>16</v>
      </c>
      <c r="F44" s="5">
        <v>0</v>
      </c>
      <c r="G44" s="12">
        <f t="shared" si="0"/>
        <v>2161</v>
      </c>
      <c r="H44" s="12">
        <f t="shared" si="1"/>
        <v>18037398</v>
      </c>
      <c r="I44" s="27">
        <f t="shared" si="2"/>
        <v>1.1980663729879442E-4</v>
      </c>
      <c r="J44" s="7">
        <v>650000000</v>
      </c>
      <c r="K44" s="7">
        <f t="shared" si="3"/>
        <v>77874.314244216381</v>
      </c>
      <c r="L44" s="13">
        <v>100959.73396693407</v>
      </c>
      <c r="M44" s="13">
        <f t="shared" si="4"/>
        <v>-23085.419722717692</v>
      </c>
      <c r="N44" s="13">
        <v>81544.400511754982</v>
      </c>
      <c r="O44" s="13">
        <f t="shared" si="5"/>
        <v>159418.71475597136</v>
      </c>
    </row>
    <row r="45" spans="1:15">
      <c r="A45" s="14" t="s">
        <v>38</v>
      </c>
      <c r="B45" s="14" t="s">
        <v>49</v>
      </c>
      <c r="C45" s="12">
        <v>2082</v>
      </c>
      <c r="D45" s="5">
        <v>0</v>
      </c>
      <c r="E45" s="16" t="s">
        <v>23</v>
      </c>
      <c r="F45" s="5">
        <v>0</v>
      </c>
      <c r="G45" s="12">
        <f t="shared" si="0"/>
        <v>2082</v>
      </c>
      <c r="H45" s="12">
        <f t="shared" si="1"/>
        <v>18037398</v>
      </c>
      <c r="I45" s="27">
        <f t="shared" si="2"/>
        <v>1.1542684815182323E-4</v>
      </c>
      <c r="J45" s="7">
        <v>650000000</v>
      </c>
      <c r="K45" s="7">
        <f t="shared" si="3"/>
        <v>75027.451298685104</v>
      </c>
      <c r="L45" s="13">
        <v>50218.358815518215</v>
      </c>
      <c r="M45" s="13">
        <f t="shared" si="4"/>
        <v>24809.092483166889</v>
      </c>
      <c r="N45" s="13">
        <v>40560.982120226516</v>
      </c>
      <c r="O45" s="13">
        <f t="shared" si="5"/>
        <v>115588.43341891162</v>
      </c>
    </row>
    <row r="46" spans="1:15">
      <c r="A46" s="14" t="s">
        <v>38</v>
      </c>
      <c r="B46" s="14" t="s">
        <v>50</v>
      </c>
      <c r="C46" s="12">
        <v>12067</v>
      </c>
      <c r="D46" s="5">
        <v>0</v>
      </c>
      <c r="E46" s="16" t="s">
        <v>23</v>
      </c>
      <c r="F46" s="5">
        <v>0</v>
      </c>
      <c r="G46" s="12">
        <f t="shared" si="0"/>
        <v>12067</v>
      </c>
      <c r="H46" s="12">
        <f t="shared" si="1"/>
        <v>18037398</v>
      </c>
      <c r="I46" s="27">
        <f t="shared" si="2"/>
        <v>6.6899893210761328E-4</v>
      </c>
      <c r="J46" s="7">
        <v>650000000</v>
      </c>
      <c r="K46" s="7">
        <f t="shared" si="3"/>
        <v>434849.30586994864</v>
      </c>
      <c r="L46" s="13">
        <v>239464.77848864972</v>
      </c>
      <c r="M46" s="13">
        <f t="shared" si="4"/>
        <v>195384.52738129892</v>
      </c>
      <c r="N46" s="13">
        <v>193413.85954852606</v>
      </c>
      <c r="O46" s="13">
        <f t="shared" si="5"/>
        <v>628263.1654184747</v>
      </c>
    </row>
    <row r="47" spans="1:15">
      <c r="A47" s="14" t="s">
        <v>38</v>
      </c>
      <c r="B47" s="14" t="s">
        <v>51</v>
      </c>
      <c r="C47" s="12">
        <v>2249</v>
      </c>
      <c r="D47" s="5">
        <v>0</v>
      </c>
      <c r="E47" s="16" t="s">
        <v>23</v>
      </c>
      <c r="F47" s="5">
        <v>0</v>
      </c>
      <c r="G47" s="12">
        <f t="shared" si="0"/>
        <v>2249</v>
      </c>
      <c r="H47" s="12">
        <f t="shared" si="1"/>
        <v>18037398</v>
      </c>
      <c r="I47" s="27">
        <f t="shared" si="2"/>
        <v>1.2468538976630664E-4</v>
      </c>
      <c r="J47" s="7">
        <v>650000000</v>
      </c>
      <c r="K47" s="7">
        <f t="shared" si="3"/>
        <v>81045.503348099315</v>
      </c>
      <c r="L47" s="13">
        <v>55306.317810455184</v>
      </c>
      <c r="M47" s="13">
        <f t="shared" si="4"/>
        <v>25739.185537644131</v>
      </c>
      <c r="N47" s="13">
        <v>44670.487462291021</v>
      </c>
      <c r="O47" s="13">
        <f t="shared" si="5"/>
        <v>125715.99081039033</v>
      </c>
    </row>
    <row r="48" spans="1:15">
      <c r="A48" s="14" t="s">
        <v>38</v>
      </c>
      <c r="B48" s="14" t="s">
        <v>52</v>
      </c>
      <c r="C48" s="12">
        <v>9454</v>
      </c>
      <c r="D48" s="5">
        <v>0</v>
      </c>
      <c r="E48" s="16" t="s">
        <v>23</v>
      </c>
      <c r="F48" s="5">
        <v>0</v>
      </c>
      <c r="G48" s="12">
        <f t="shared" si="0"/>
        <v>9454</v>
      </c>
      <c r="H48" s="12">
        <f t="shared" si="1"/>
        <v>18037398</v>
      </c>
      <c r="I48" s="27">
        <f t="shared" si="2"/>
        <v>5.2413324804386971E-4</v>
      </c>
      <c r="J48" s="7">
        <v>650000000</v>
      </c>
      <c r="K48" s="7">
        <f t="shared" si="3"/>
        <v>340686.61122851534</v>
      </c>
      <c r="L48" s="13">
        <v>194049.83470046072</v>
      </c>
      <c r="M48" s="13">
        <f t="shared" si="4"/>
        <v>146636.77652805462</v>
      </c>
      <c r="N48" s="13">
        <v>156732.55879652701</v>
      </c>
      <c r="O48" s="13">
        <f t="shared" si="5"/>
        <v>497419.17002504237</v>
      </c>
    </row>
    <row r="49" spans="1:15">
      <c r="A49" s="14" t="s">
        <v>38</v>
      </c>
      <c r="B49" s="14" t="s">
        <v>53</v>
      </c>
      <c r="C49" s="12">
        <v>2492</v>
      </c>
      <c r="D49" s="5">
        <v>0</v>
      </c>
      <c r="E49" s="16" t="s">
        <v>23</v>
      </c>
      <c r="F49" s="5">
        <v>0</v>
      </c>
      <c r="G49" s="12">
        <f t="shared" si="0"/>
        <v>2492</v>
      </c>
      <c r="H49" s="12">
        <f t="shared" si="1"/>
        <v>18037398</v>
      </c>
      <c r="I49" s="27">
        <f t="shared" si="2"/>
        <v>1.3815739942091426E-4</v>
      </c>
      <c r="J49" s="7">
        <v>650000000</v>
      </c>
      <c r="K49" s="7">
        <f t="shared" si="3"/>
        <v>89802.309623594265</v>
      </c>
      <c r="L49" s="13">
        <v>66829.108802896197</v>
      </c>
      <c r="M49" s="13">
        <f t="shared" si="4"/>
        <v>22973.200820698068</v>
      </c>
      <c r="N49" s="13">
        <v>53977.357110031895</v>
      </c>
      <c r="O49" s="13">
        <f t="shared" si="5"/>
        <v>143779.66673362616</v>
      </c>
    </row>
    <row r="50" spans="1:15">
      <c r="A50" s="14" t="s">
        <v>38</v>
      </c>
      <c r="B50" s="14" t="s">
        <v>54</v>
      </c>
      <c r="C50" s="12">
        <v>2982</v>
      </c>
      <c r="D50" s="5">
        <v>0</v>
      </c>
      <c r="E50" s="16" t="s">
        <v>23</v>
      </c>
      <c r="F50" s="5">
        <v>0</v>
      </c>
      <c r="G50" s="12">
        <f t="shared" si="0"/>
        <v>2982</v>
      </c>
      <c r="H50" s="12">
        <f t="shared" si="1"/>
        <v>18037398</v>
      </c>
      <c r="I50" s="27">
        <f t="shared" si="2"/>
        <v>1.653231802059255E-4</v>
      </c>
      <c r="J50" s="7">
        <v>650000000</v>
      </c>
      <c r="K50" s="7">
        <f t="shared" si="3"/>
        <v>107460.06713385158</v>
      </c>
      <c r="L50" s="13">
        <v>52177.168143860355</v>
      </c>
      <c r="M50" s="13">
        <f t="shared" si="4"/>
        <v>55282.898989991227</v>
      </c>
      <c r="N50" s="13">
        <v>42143.097346964409</v>
      </c>
      <c r="O50" s="13">
        <f t="shared" si="5"/>
        <v>149603.16448081599</v>
      </c>
    </row>
    <row r="51" spans="1:15">
      <c r="A51" s="14" t="s">
        <v>38</v>
      </c>
      <c r="B51" s="14" t="s">
        <v>31</v>
      </c>
      <c r="C51" s="12">
        <v>1591</v>
      </c>
      <c r="D51" s="5">
        <v>0</v>
      </c>
      <c r="E51" s="16" t="s">
        <v>23</v>
      </c>
      <c r="F51" s="5">
        <v>0</v>
      </c>
      <c r="G51" s="12">
        <f t="shared" si="0"/>
        <v>1591</v>
      </c>
      <c r="H51" s="12">
        <f t="shared" si="1"/>
        <v>18037398</v>
      </c>
      <c r="I51" s="27">
        <f t="shared" si="2"/>
        <v>8.8205626997862999E-5</v>
      </c>
      <c r="J51" s="7">
        <v>650000000</v>
      </c>
      <c r="K51" s="7">
        <f t="shared" si="3"/>
        <v>57333.65754861095</v>
      </c>
      <c r="L51" s="13">
        <v>48941.427189019545</v>
      </c>
      <c r="M51" s="13">
        <f t="shared" si="4"/>
        <v>8392.2303595914054</v>
      </c>
      <c r="N51" s="13">
        <v>39529.614268054509</v>
      </c>
      <c r="O51" s="13">
        <f t="shared" si="5"/>
        <v>96863.271816665452</v>
      </c>
    </row>
    <row r="52" spans="1:15">
      <c r="A52" s="14" t="s">
        <v>38</v>
      </c>
      <c r="B52" s="14" t="s">
        <v>55</v>
      </c>
      <c r="C52" s="12">
        <v>3388</v>
      </c>
      <c r="D52" s="5">
        <v>0</v>
      </c>
      <c r="E52" s="16" t="s">
        <v>23</v>
      </c>
      <c r="F52" s="5">
        <v>0</v>
      </c>
      <c r="G52" s="12">
        <f t="shared" si="0"/>
        <v>3388</v>
      </c>
      <c r="H52" s="12">
        <f t="shared" si="1"/>
        <v>18037398</v>
      </c>
      <c r="I52" s="27">
        <f t="shared" si="2"/>
        <v>1.878319699992205E-4</v>
      </c>
      <c r="J52" s="7">
        <v>650000000</v>
      </c>
      <c r="K52" s="7">
        <f t="shared" si="3"/>
        <v>122090.78049949332</v>
      </c>
      <c r="L52" s="13">
        <v>88673.718696358643</v>
      </c>
      <c r="M52" s="13">
        <f t="shared" si="4"/>
        <v>33417.061803134682</v>
      </c>
      <c r="N52" s="13">
        <v>71621.080485520913</v>
      </c>
      <c r="O52" s="13">
        <f t="shared" si="5"/>
        <v>193711.86098501424</v>
      </c>
    </row>
    <row r="53" spans="1:15">
      <c r="A53" s="14" t="s">
        <v>38</v>
      </c>
      <c r="B53" s="14" t="s">
        <v>56</v>
      </c>
      <c r="C53" s="12">
        <v>1834</v>
      </c>
      <c r="D53" s="5">
        <v>0</v>
      </c>
      <c r="E53" s="16" t="s">
        <v>23</v>
      </c>
      <c r="F53" s="5">
        <v>0</v>
      </c>
      <c r="G53" s="12">
        <f t="shared" si="0"/>
        <v>1834</v>
      </c>
      <c r="H53" s="12">
        <f t="shared" si="1"/>
        <v>18037398</v>
      </c>
      <c r="I53" s="27">
        <f t="shared" si="2"/>
        <v>1.0167763665247061E-4</v>
      </c>
      <c r="J53" s="7">
        <v>650000000</v>
      </c>
      <c r="K53" s="7">
        <f t="shared" si="3"/>
        <v>66090.4638241059</v>
      </c>
      <c r="L53" s="13">
        <v>47373.437557631769</v>
      </c>
      <c r="M53" s="13">
        <f t="shared" si="4"/>
        <v>18717.026266474131</v>
      </c>
      <c r="N53" s="13">
        <v>38263.161104241299</v>
      </c>
      <c r="O53" s="13">
        <f t="shared" si="5"/>
        <v>104353.6249283472</v>
      </c>
    </row>
    <row r="54" spans="1:15">
      <c r="A54" s="14" t="s">
        <v>38</v>
      </c>
      <c r="B54" s="14" t="s">
        <v>57</v>
      </c>
      <c r="C54" s="12">
        <v>12083</v>
      </c>
      <c r="D54" s="5">
        <v>0</v>
      </c>
      <c r="E54" s="16" t="s">
        <v>23</v>
      </c>
      <c r="F54" s="5">
        <v>0</v>
      </c>
      <c r="G54" s="12">
        <f t="shared" si="0"/>
        <v>12083</v>
      </c>
      <c r="H54" s="12">
        <f t="shared" si="1"/>
        <v>18037398</v>
      </c>
      <c r="I54" s="27">
        <f t="shared" si="2"/>
        <v>6.6988597801079729E-4</v>
      </c>
      <c r="J54" s="7">
        <v>650000000</v>
      </c>
      <c r="K54" s="7">
        <f t="shared" si="3"/>
        <v>435425.88570701826</v>
      </c>
      <c r="L54" s="13">
        <v>233673.3034673364</v>
      </c>
      <c r="M54" s="13">
        <f t="shared" si="4"/>
        <v>201752.58223968185</v>
      </c>
      <c r="N54" s="13">
        <v>188736.12972361912</v>
      </c>
      <c r="O54" s="13">
        <f t="shared" si="5"/>
        <v>624162.0154306374</v>
      </c>
    </row>
    <row r="55" spans="1:15">
      <c r="A55" s="14" t="s">
        <v>38</v>
      </c>
      <c r="B55" s="14" t="s">
        <v>58</v>
      </c>
      <c r="C55" s="12">
        <v>815</v>
      </c>
      <c r="D55" s="5">
        <v>0</v>
      </c>
      <c r="E55" s="16" t="s">
        <v>23</v>
      </c>
      <c r="F55" s="5">
        <v>0</v>
      </c>
      <c r="G55" s="12">
        <f t="shared" si="0"/>
        <v>815</v>
      </c>
      <c r="H55" s="12">
        <f t="shared" si="1"/>
        <v>18037398</v>
      </c>
      <c r="I55" s="27">
        <f t="shared" si="2"/>
        <v>4.5183900693437047E-5</v>
      </c>
      <c r="J55" s="7">
        <v>650000000</v>
      </c>
      <c r="K55" s="7">
        <f t="shared" si="3"/>
        <v>29369.535450734082</v>
      </c>
      <c r="L55" s="13">
        <v>23937.28381493063</v>
      </c>
      <c r="M55" s="13">
        <f t="shared" si="4"/>
        <v>5432.2516358034518</v>
      </c>
      <c r="N55" s="13">
        <v>19333.960004367174</v>
      </c>
      <c r="O55" s="13">
        <f t="shared" si="5"/>
        <v>48703.495455101256</v>
      </c>
    </row>
    <row r="56" spans="1:15">
      <c r="A56" s="14" t="s">
        <v>38</v>
      </c>
      <c r="B56" s="14" t="s">
        <v>59</v>
      </c>
      <c r="C56" s="12">
        <v>1214</v>
      </c>
      <c r="D56" s="5">
        <v>0</v>
      </c>
      <c r="E56" s="16" t="s">
        <v>23</v>
      </c>
      <c r="F56" s="5">
        <v>0</v>
      </c>
      <c r="G56" s="12">
        <f t="shared" si="0"/>
        <v>1214</v>
      </c>
      <c r="H56" s="12">
        <f t="shared" si="1"/>
        <v>18037398</v>
      </c>
      <c r="I56" s="27">
        <f t="shared" si="2"/>
        <v>6.7304607904089051E-5</v>
      </c>
      <c r="J56" s="7">
        <v>650000000</v>
      </c>
      <c r="K56" s="7">
        <f t="shared" si="3"/>
        <v>43747.995137657883</v>
      </c>
      <c r="L56" s="13">
        <v>35424.912530005648</v>
      </c>
      <c r="M56" s="13">
        <f t="shared" si="4"/>
        <v>8323.0826076522353</v>
      </c>
      <c r="N56" s="13">
        <v>28612.429351158597</v>
      </c>
      <c r="O56" s="13">
        <f t="shared" si="5"/>
        <v>72360.424488816483</v>
      </c>
    </row>
    <row r="57" spans="1:15">
      <c r="A57" s="14" t="s">
        <v>60</v>
      </c>
      <c r="B57" s="14" t="s">
        <v>61</v>
      </c>
      <c r="C57" s="12">
        <v>53484</v>
      </c>
      <c r="D57" s="5">
        <v>0</v>
      </c>
      <c r="E57" s="16" t="s">
        <v>14</v>
      </c>
      <c r="F57" s="5">
        <v>0</v>
      </c>
      <c r="G57" s="12">
        <f t="shared" si="0"/>
        <v>53484</v>
      </c>
      <c r="H57" s="12">
        <f t="shared" si="1"/>
        <v>18037398</v>
      </c>
      <c r="I57" s="27">
        <f t="shared" si="2"/>
        <v>2.9651726928684504E-3</v>
      </c>
      <c r="J57" s="7">
        <v>650000000</v>
      </c>
      <c r="K57" s="7">
        <f t="shared" si="3"/>
        <v>1927362.2503644929</v>
      </c>
      <c r="L57" s="13">
        <v>1428865.0422935449</v>
      </c>
      <c r="M57" s="13">
        <f t="shared" si="4"/>
        <v>498497.20807094802</v>
      </c>
      <c r="N57" s="13">
        <v>1154083.3033909476</v>
      </c>
      <c r="O57" s="13">
        <f t="shared" si="5"/>
        <v>3081445.5537554407</v>
      </c>
    </row>
    <row r="58" spans="1:15">
      <c r="A58" s="14" t="s">
        <v>60</v>
      </c>
      <c r="B58" s="14" t="s">
        <v>62</v>
      </c>
      <c r="C58" s="12">
        <v>20275</v>
      </c>
      <c r="D58" s="5">
        <v>0</v>
      </c>
      <c r="E58" s="16" t="s">
        <v>16</v>
      </c>
      <c r="F58" s="5">
        <v>0</v>
      </c>
      <c r="G58" s="12">
        <f t="shared" si="0"/>
        <v>20275</v>
      </c>
      <c r="H58" s="12">
        <f t="shared" si="1"/>
        <v>18037398</v>
      </c>
      <c r="I58" s="27">
        <f t="shared" si="2"/>
        <v>1.124053480441026E-3</v>
      </c>
      <c r="J58" s="7">
        <v>650000000</v>
      </c>
      <c r="K58" s="7">
        <f t="shared" si="3"/>
        <v>730634.7622866669</v>
      </c>
      <c r="L58" s="13">
        <v>586837.8337422848</v>
      </c>
      <c r="M58" s="13">
        <f t="shared" si="4"/>
        <v>143796.9285443821</v>
      </c>
      <c r="N58" s="13">
        <v>473984.4041764639</v>
      </c>
      <c r="O58" s="13">
        <f t="shared" si="5"/>
        <v>1204619.1664631309</v>
      </c>
    </row>
    <row r="59" spans="1:15">
      <c r="A59" s="14" t="s">
        <v>60</v>
      </c>
      <c r="B59" s="14" t="s">
        <v>63</v>
      </c>
      <c r="C59" s="12">
        <v>365</v>
      </c>
      <c r="D59" s="5">
        <v>0</v>
      </c>
      <c r="E59" s="16" t="s">
        <v>16</v>
      </c>
      <c r="F59" s="5">
        <v>0</v>
      </c>
      <c r="G59" s="12">
        <f t="shared" si="0"/>
        <v>365</v>
      </c>
      <c r="H59" s="12">
        <f t="shared" si="1"/>
        <v>18037398</v>
      </c>
      <c r="I59" s="27">
        <f t="shared" si="2"/>
        <v>2.0235734666385915E-5</v>
      </c>
      <c r="J59" s="7">
        <v>650000000</v>
      </c>
      <c r="K59" s="7">
        <f t="shared" si="3"/>
        <v>13153.227533150844</v>
      </c>
      <c r="L59" s="13">
        <v>58084.415830622333</v>
      </c>
      <c r="M59" s="13">
        <f t="shared" si="4"/>
        <v>-44931.18829747149</v>
      </c>
      <c r="N59" s="13">
        <v>46914.335863195272</v>
      </c>
      <c r="O59" s="13">
        <f t="shared" si="5"/>
        <v>60067.563396346115</v>
      </c>
    </row>
    <row r="60" spans="1:15">
      <c r="A60" s="14" t="s">
        <v>60</v>
      </c>
      <c r="B60" s="14" t="s">
        <v>64</v>
      </c>
      <c r="C60" s="12">
        <v>458</v>
      </c>
      <c r="D60" s="5">
        <v>0</v>
      </c>
      <c r="E60" s="16" t="s">
        <v>16</v>
      </c>
      <c r="F60" s="5">
        <v>0</v>
      </c>
      <c r="G60" s="12">
        <f t="shared" si="0"/>
        <v>458</v>
      </c>
      <c r="H60" s="12">
        <f t="shared" si="1"/>
        <v>18037398</v>
      </c>
      <c r="I60" s="27">
        <f t="shared" si="2"/>
        <v>2.5391688978643151E-5</v>
      </c>
      <c r="J60" s="7">
        <v>650000000</v>
      </c>
      <c r="K60" s="7">
        <f t="shared" si="3"/>
        <v>16504.59783611805</v>
      </c>
      <c r="L60" s="13">
        <v>49945.31797290613</v>
      </c>
      <c r="M60" s="13">
        <f t="shared" si="4"/>
        <v>-33440.720136788077</v>
      </c>
      <c r="N60" s="13">
        <v>40340.449131962909</v>
      </c>
      <c r="O60" s="13">
        <f t="shared" si="5"/>
        <v>56845.046968080962</v>
      </c>
    </row>
    <row r="61" spans="1:15">
      <c r="A61" s="14" t="s">
        <v>60</v>
      </c>
      <c r="B61" s="14" t="s">
        <v>65</v>
      </c>
      <c r="C61" s="12">
        <v>549</v>
      </c>
      <c r="D61" s="5">
        <v>0</v>
      </c>
      <c r="E61" s="16" t="s">
        <v>16</v>
      </c>
      <c r="F61" s="5">
        <v>0</v>
      </c>
      <c r="G61" s="12">
        <f t="shared" si="0"/>
        <v>549</v>
      </c>
      <c r="H61" s="12">
        <f t="shared" si="1"/>
        <v>18037398</v>
      </c>
      <c r="I61" s="27">
        <f t="shared" si="2"/>
        <v>3.0436762553002379E-5</v>
      </c>
      <c r="J61" s="7">
        <v>650000000</v>
      </c>
      <c r="K61" s="7">
        <f t="shared" si="3"/>
        <v>19783.895659451548</v>
      </c>
      <c r="L61" s="13">
        <v>49945.31797290613</v>
      </c>
      <c r="M61" s="13">
        <f t="shared" si="4"/>
        <v>-30161.422313454583</v>
      </c>
      <c r="N61" s="13">
        <v>40340.449131962909</v>
      </c>
      <c r="O61" s="13">
        <f t="shared" si="5"/>
        <v>60124.344791414456</v>
      </c>
    </row>
    <row r="62" spans="1:15">
      <c r="A62" s="14" t="s">
        <v>60</v>
      </c>
      <c r="B62" s="14" t="s">
        <v>66</v>
      </c>
      <c r="C62" s="12">
        <v>2558</v>
      </c>
      <c r="D62" s="5">
        <v>1</v>
      </c>
      <c r="E62" s="16" t="s">
        <v>16</v>
      </c>
      <c r="F62" s="5">
        <v>0</v>
      </c>
      <c r="G62" s="12">
        <f t="shared" si="0"/>
        <v>2558</v>
      </c>
      <c r="H62" s="12">
        <f t="shared" si="1"/>
        <v>18037398</v>
      </c>
      <c r="I62" s="27">
        <f t="shared" si="2"/>
        <v>1.4181646377154841E-4</v>
      </c>
      <c r="J62" s="7">
        <v>650000000</v>
      </c>
      <c r="K62" s="7">
        <f t="shared" si="3"/>
        <v>92180.701451506466</v>
      </c>
      <c r="L62" s="13">
        <v>94331.423325167329</v>
      </c>
      <c r="M62" s="13">
        <f t="shared" si="4"/>
        <v>-2150.7218736608629</v>
      </c>
      <c r="N62" s="13">
        <v>76190.764993404882</v>
      </c>
      <c r="O62" s="13">
        <f t="shared" si="5"/>
        <v>168371.46644491135</v>
      </c>
    </row>
    <row r="63" spans="1:15">
      <c r="A63" s="14" t="s">
        <v>60</v>
      </c>
      <c r="B63" s="14" t="s">
        <v>67</v>
      </c>
      <c r="C63" s="12">
        <v>134</v>
      </c>
      <c r="D63" s="5">
        <v>0</v>
      </c>
      <c r="E63" s="16" t="s">
        <v>16</v>
      </c>
      <c r="F63" s="5">
        <v>0</v>
      </c>
      <c r="G63" s="12">
        <f t="shared" si="0"/>
        <v>134</v>
      </c>
      <c r="H63" s="12">
        <f t="shared" si="1"/>
        <v>18037398</v>
      </c>
      <c r="I63" s="27">
        <f t="shared" si="2"/>
        <v>7.4290094391663365E-6</v>
      </c>
      <c r="J63" s="7">
        <v>650000000</v>
      </c>
      <c r="K63" s="7">
        <f t="shared" si="3"/>
        <v>4828.8561354581188</v>
      </c>
      <c r="L63" s="13">
        <v>47350.822481865114</v>
      </c>
      <c r="M63" s="13">
        <f t="shared" si="4"/>
        <v>-42521.966346406996</v>
      </c>
      <c r="N63" s="13">
        <v>38244.895081506693</v>
      </c>
      <c r="O63" s="13">
        <f t="shared" si="5"/>
        <v>43073.751216964811</v>
      </c>
    </row>
    <row r="64" spans="1:15">
      <c r="A64" s="14" t="s">
        <v>60</v>
      </c>
      <c r="B64" s="14" t="s">
        <v>68</v>
      </c>
      <c r="C64" s="12">
        <v>717</v>
      </c>
      <c r="D64" s="5">
        <v>0</v>
      </c>
      <c r="E64" s="16" t="s">
        <v>16</v>
      </c>
      <c r="F64" s="5">
        <v>0</v>
      </c>
      <c r="G64" s="12">
        <f t="shared" si="0"/>
        <v>717</v>
      </c>
      <c r="H64" s="12">
        <f t="shared" si="1"/>
        <v>18037398</v>
      </c>
      <c r="I64" s="27">
        <f t="shared" si="2"/>
        <v>3.9750744536434801E-5</v>
      </c>
      <c r="J64" s="7">
        <v>650000000</v>
      </c>
      <c r="K64" s="7">
        <f t="shared" si="3"/>
        <v>25837.98394868262</v>
      </c>
      <c r="L64" s="13">
        <v>46552.070010700612</v>
      </c>
      <c r="M64" s="13">
        <f t="shared" si="4"/>
        <v>-20714.086062017992</v>
      </c>
      <c r="N64" s="13">
        <v>37599.748854796897</v>
      </c>
      <c r="O64" s="13">
        <f t="shared" si="5"/>
        <v>63437.732803479521</v>
      </c>
    </row>
    <row r="65" spans="1:15">
      <c r="A65" s="14" t="s">
        <v>60</v>
      </c>
      <c r="B65" s="14" t="s">
        <v>69</v>
      </c>
      <c r="C65" s="12">
        <v>330</v>
      </c>
      <c r="D65" s="5">
        <v>0</v>
      </c>
      <c r="E65" s="16" t="s">
        <v>16</v>
      </c>
      <c r="F65" s="5">
        <v>0</v>
      </c>
      <c r="G65" s="12">
        <f t="shared" si="0"/>
        <v>330</v>
      </c>
      <c r="H65" s="12">
        <f t="shared" si="1"/>
        <v>18037398</v>
      </c>
      <c r="I65" s="27">
        <f t="shared" si="2"/>
        <v>1.8295321753170829E-5</v>
      </c>
      <c r="J65" s="7">
        <v>650000000</v>
      </c>
      <c r="K65" s="7">
        <f t="shared" si="3"/>
        <v>11891.959139561039</v>
      </c>
      <c r="L65" s="13">
        <v>41841.196843490456</v>
      </c>
      <c r="M65" s="13">
        <f t="shared" si="4"/>
        <v>-29949.237703929415</v>
      </c>
      <c r="N65" s="13">
        <v>33794.81283512713</v>
      </c>
      <c r="O65" s="13">
        <f t="shared" si="5"/>
        <v>45686.77197468817</v>
      </c>
    </row>
    <row r="66" spans="1:15">
      <c r="A66" s="14" t="s">
        <v>60</v>
      </c>
      <c r="B66" s="14" t="s">
        <v>70</v>
      </c>
      <c r="C66" s="12">
        <v>415</v>
      </c>
      <c r="D66" s="5">
        <v>0</v>
      </c>
      <c r="E66" s="16" t="s">
        <v>16</v>
      </c>
      <c r="F66" s="5">
        <v>0</v>
      </c>
      <c r="G66" s="12">
        <f t="shared" si="0"/>
        <v>415</v>
      </c>
      <c r="H66" s="12">
        <f t="shared" si="1"/>
        <v>18037398</v>
      </c>
      <c r="I66" s="27">
        <f t="shared" si="2"/>
        <v>2.3007753113836043E-5</v>
      </c>
      <c r="J66" s="7">
        <v>650000000</v>
      </c>
      <c r="K66" s="7">
        <f t="shared" si="3"/>
        <v>14955.039523993428</v>
      </c>
      <c r="L66" s="13">
        <v>43155.921968007853</v>
      </c>
      <c r="M66" s="13">
        <f t="shared" si="4"/>
        <v>-28200.882444014424</v>
      </c>
      <c r="N66" s="13">
        <v>34856.706204929651</v>
      </c>
      <c r="O66" s="13">
        <f t="shared" si="5"/>
        <v>49811.745728923081</v>
      </c>
    </row>
    <row r="67" spans="1:15">
      <c r="A67" s="14" t="s">
        <v>60</v>
      </c>
      <c r="B67" s="14" t="s">
        <v>71</v>
      </c>
      <c r="C67" s="12">
        <v>1558</v>
      </c>
      <c r="D67" s="5">
        <v>0</v>
      </c>
      <c r="E67" s="16" t="s">
        <v>23</v>
      </c>
      <c r="F67" s="5">
        <v>0</v>
      </c>
      <c r="G67" s="12">
        <f t="shared" si="0"/>
        <v>1558</v>
      </c>
      <c r="H67" s="12">
        <f t="shared" si="1"/>
        <v>18037398</v>
      </c>
      <c r="I67" s="27">
        <f t="shared" si="2"/>
        <v>8.6376094822545907E-5</v>
      </c>
      <c r="J67" s="7">
        <v>650000000</v>
      </c>
      <c r="K67" s="7">
        <f t="shared" si="3"/>
        <v>56144.461634654843</v>
      </c>
      <c r="L67" s="13">
        <v>35337.480736891004</v>
      </c>
      <c r="M67" s="13">
        <f t="shared" si="4"/>
        <v>20806.980897763839</v>
      </c>
      <c r="N67" s="13">
        <v>28541.811364412155</v>
      </c>
      <c r="O67" s="13">
        <f t="shared" si="5"/>
        <v>84686.272999067005</v>
      </c>
    </row>
    <row r="68" spans="1:15">
      <c r="A68" s="14" t="s">
        <v>60</v>
      </c>
      <c r="B68" s="14" t="s">
        <v>26</v>
      </c>
      <c r="C68" s="12">
        <v>1863</v>
      </c>
      <c r="D68" s="5">
        <v>0</v>
      </c>
      <c r="E68" s="16" t="s">
        <v>23</v>
      </c>
      <c r="F68" s="5">
        <v>0</v>
      </c>
      <c r="G68" s="12">
        <f t="shared" si="0"/>
        <v>1863</v>
      </c>
      <c r="H68" s="12">
        <f t="shared" si="1"/>
        <v>18037398</v>
      </c>
      <c r="I68" s="27">
        <f t="shared" si="2"/>
        <v>1.0328540735199168E-4</v>
      </c>
      <c r="J68" s="7">
        <v>650000000</v>
      </c>
      <c r="K68" s="7">
        <f t="shared" si="3"/>
        <v>67135.51477879459</v>
      </c>
      <c r="L68" s="13">
        <v>27994.213299545347</v>
      </c>
      <c r="M68" s="13">
        <f t="shared" si="4"/>
        <v>39141.301479249247</v>
      </c>
      <c r="N68" s="13">
        <v>22610.71074194062</v>
      </c>
      <c r="O68" s="13">
        <f t="shared" si="5"/>
        <v>89746.225520735214</v>
      </c>
    </row>
    <row r="69" spans="1:15">
      <c r="A69" s="14" t="s">
        <v>60</v>
      </c>
      <c r="B69" s="14" t="s">
        <v>72</v>
      </c>
      <c r="C69" s="12">
        <v>850</v>
      </c>
      <c r="D69" s="5">
        <v>0</v>
      </c>
      <c r="E69" s="16" t="s">
        <v>23</v>
      </c>
      <c r="F69" s="5">
        <v>0</v>
      </c>
      <c r="G69" s="12">
        <f t="shared" si="0"/>
        <v>850</v>
      </c>
      <c r="H69" s="12">
        <f t="shared" si="1"/>
        <v>18037398</v>
      </c>
      <c r="I69" s="27">
        <f t="shared" si="2"/>
        <v>4.7124313606652133E-5</v>
      </c>
      <c r="J69" s="7">
        <v>650000000</v>
      </c>
      <c r="K69" s="7">
        <f t="shared" si="3"/>
        <v>30630.803844323887</v>
      </c>
      <c r="L69" s="13">
        <v>21607.115581023278</v>
      </c>
      <c r="M69" s="13">
        <f t="shared" si="4"/>
        <v>9023.6882633006098</v>
      </c>
      <c r="N69" s="13">
        <v>17451.901046211224</v>
      </c>
      <c r="O69" s="13">
        <f t="shared" si="5"/>
        <v>48082.704890535111</v>
      </c>
    </row>
    <row r="70" spans="1:15">
      <c r="A70" s="14" t="s">
        <v>60</v>
      </c>
      <c r="B70" s="14" t="s">
        <v>53</v>
      </c>
      <c r="C70" s="12">
        <v>3646</v>
      </c>
      <c r="D70" s="5">
        <v>0</v>
      </c>
      <c r="E70" s="16" t="s">
        <v>23</v>
      </c>
      <c r="F70" s="5">
        <v>0</v>
      </c>
      <c r="G70" s="12">
        <f t="shared" si="0"/>
        <v>3646</v>
      </c>
      <c r="H70" s="12">
        <f t="shared" si="1"/>
        <v>18037398</v>
      </c>
      <c r="I70" s="27">
        <f t="shared" si="2"/>
        <v>2.0213558518806317E-4</v>
      </c>
      <c r="J70" s="7">
        <v>650000000</v>
      </c>
      <c r="K70" s="7">
        <f t="shared" si="3"/>
        <v>131388.13037224105</v>
      </c>
      <c r="L70" s="13">
        <v>36267.417909489202</v>
      </c>
      <c r="M70" s="13">
        <f t="shared" si="4"/>
        <v>95120.71246275185</v>
      </c>
      <c r="N70" s="13">
        <v>29292.914465356855</v>
      </c>
      <c r="O70" s="13">
        <f t="shared" si="5"/>
        <v>160681.0448375979</v>
      </c>
    </row>
    <row r="71" spans="1:15">
      <c r="A71" s="14" t="s">
        <v>60</v>
      </c>
      <c r="B71" s="14" t="s">
        <v>73</v>
      </c>
      <c r="C71" s="12">
        <v>722</v>
      </c>
      <c r="D71" s="5">
        <v>0</v>
      </c>
      <c r="E71" s="16" t="s">
        <v>23</v>
      </c>
      <c r="F71" s="5">
        <v>0</v>
      </c>
      <c r="G71" s="12">
        <f t="shared" si="0"/>
        <v>722</v>
      </c>
      <c r="H71" s="12">
        <f t="shared" si="1"/>
        <v>18037398</v>
      </c>
      <c r="I71" s="27">
        <f t="shared" si="2"/>
        <v>4.0027946381179811E-5</v>
      </c>
      <c r="J71" s="7">
        <v>650000000</v>
      </c>
      <c r="K71" s="7">
        <f t="shared" si="3"/>
        <v>26018.165147766878</v>
      </c>
      <c r="L71" s="13">
        <v>29912.374868473697</v>
      </c>
      <c r="M71" s="13">
        <f t="shared" si="4"/>
        <v>-3894.2097207068182</v>
      </c>
      <c r="N71" s="13">
        <v>24159.995086075069</v>
      </c>
      <c r="O71" s="13">
        <f t="shared" si="5"/>
        <v>50178.160233841947</v>
      </c>
    </row>
    <row r="72" spans="1:15">
      <c r="A72" s="14" t="s">
        <v>60</v>
      </c>
      <c r="B72" s="14" t="s">
        <v>74</v>
      </c>
      <c r="C72" s="12">
        <v>1012</v>
      </c>
      <c r="D72" s="5">
        <v>0</v>
      </c>
      <c r="E72" s="16" t="s">
        <v>23</v>
      </c>
      <c r="F72" s="5">
        <v>0</v>
      </c>
      <c r="G72" s="12">
        <f t="shared" si="0"/>
        <v>1012</v>
      </c>
      <c r="H72" s="12">
        <f t="shared" si="1"/>
        <v>18037398</v>
      </c>
      <c r="I72" s="27">
        <f t="shared" si="2"/>
        <v>5.6105653376390541E-5</v>
      </c>
      <c r="J72" s="7">
        <v>650000000</v>
      </c>
      <c r="K72" s="7">
        <f t="shared" si="3"/>
        <v>36468.674694653848</v>
      </c>
      <c r="L72" s="13">
        <v>35978.815960396423</v>
      </c>
      <c r="M72" s="13">
        <f t="shared" si="4"/>
        <v>489.85873425742466</v>
      </c>
      <c r="N72" s="13">
        <v>29059.812891089612</v>
      </c>
      <c r="O72" s="13">
        <f t="shared" si="5"/>
        <v>65528.48758574346</v>
      </c>
    </row>
    <row r="73" spans="1:15">
      <c r="A73" s="14" t="s">
        <v>60</v>
      </c>
      <c r="B73" s="14" t="s">
        <v>75</v>
      </c>
      <c r="C73" s="12">
        <v>2411</v>
      </c>
      <c r="D73" s="5">
        <v>0</v>
      </c>
      <c r="E73" s="16" t="s">
        <v>23</v>
      </c>
      <c r="F73" s="5">
        <v>0</v>
      </c>
      <c r="G73" s="12">
        <f t="shared" si="0"/>
        <v>2411</v>
      </c>
      <c r="H73" s="12">
        <f t="shared" si="1"/>
        <v>18037398</v>
      </c>
      <c r="I73" s="27">
        <f t="shared" si="2"/>
        <v>1.3366672953604505E-4</v>
      </c>
      <c r="J73" s="7">
        <v>650000000</v>
      </c>
      <c r="K73" s="7">
        <f t="shared" si="3"/>
        <v>86883.374198429286</v>
      </c>
      <c r="L73" s="13">
        <v>28629.726391769582</v>
      </c>
      <c r="M73" s="13">
        <f t="shared" si="4"/>
        <v>58253.647806659705</v>
      </c>
      <c r="N73" s="13">
        <v>23124.009777967891</v>
      </c>
      <c r="O73" s="13">
        <f t="shared" si="5"/>
        <v>110007.38397639718</v>
      </c>
    </row>
    <row r="74" spans="1:15">
      <c r="A74" s="14" t="s">
        <v>60</v>
      </c>
      <c r="B74" s="14" t="s">
        <v>76</v>
      </c>
      <c r="C74" s="12">
        <v>1446</v>
      </c>
      <c r="D74" s="5">
        <v>0</v>
      </c>
      <c r="E74" s="16" t="s">
        <v>23</v>
      </c>
      <c r="F74" s="5">
        <v>0</v>
      </c>
      <c r="G74" s="12">
        <f t="shared" si="0"/>
        <v>1446</v>
      </c>
      <c r="H74" s="12">
        <f t="shared" si="1"/>
        <v>18037398</v>
      </c>
      <c r="I74" s="27">
        <f t="shared" si="2"/>
        <v>8.0166773500257637E-5</v>
      </c>
      <c r="J74" s="7">
        <v>650000000</v>
      </c>
      <c r="K74" s="7">
        <f t="shared" si="3"/>
        <v>52108.402775167466</v>
      </c>
      <c r="L74" s="13">
        <v>39462.427794147203</v>
      </c>
      <c r="M74" s="13">
        <f t="shared" si="4"/>
        <v>12645.974981020263</v>
      </c>
      <c r="N74" s="13">
        <v>31873.499372196027</v>
      </c>
      <c r="O74" s="13">
        <f t="shared" si="5"/>
        <v>83981.902147363493</v>
      </c>
    </row>
    <row r="75" spans="1:15">
      <c r="A75" s="14" t="s">
        <v>60</v>
      </c>
      <c r="B75" s="14" t="s">
        <v>77</v>
      </c>
      <c r="C75" s="12">
        <v>2678</v>
      </c>
      <c r="D75" s="5">
        <v>0</v>
      </c>
      <c r="E75" s="16" t="s">
        <v>23</v>
      </c>
      <c r="F75" s="5">
        <v>0</v>
      </c>
      <c r="G75" s="12">
        <f t="shared" si="0"/>
        <v>2678</v>
      </c>
      <c r="H75" s="12">
        <f t="shared" si="1"/>
        <v>18037398</v>
      </c>
      <c r="I75" s="27">
        <f t="shared" si="2"/>
        <v>1.4846930804542871E-4</v>
      </c>
      <c r="J75" s="7">
        <v>650000000</v>
      </c>
      <c r="K75" s="7">
        <f t="shared" si="3"/>
        <v>96505.050229528671</v>
      </c>
      <c r="L75" s="13">
        <v>33104.484672644481</v>
      </c>
      <c r="M75" s="13">
        <f t="shared" si="4"/>
        <v>63400.56555688419</v>
      </c>
      <c r="N75" s="13">
        <v>26738.237620213025</v>
      </c>
      <c r="O75" s="13">
        <f t="shared" si="5"/>
        <v>123243.2878497417</v>
      </c>
    </row>
    <row r="76" spans="1:15">
      <c r="A76" s="14" t="s">
        <v>60</v>
      </c>
      <c r="B76" s="14" t="s">
        <v>78</v>
      </c>
      <c r="C76" s="12">
        <v>2592</v>
      </c>
      <c r="D76" s="5">
        <v>0</v>
      </c>
      <c r="E76" s="16" t="s">
        <v>23</v>
      </c>
      <c r="F76" s="5">
        <v>0</v>
      </c>
      <c r="G76" s="12">
        <f t="shared" si="0"/>
        <v>2592</v>
      </c>
      <c r="H76" s="12">
        <f t="shared" si="1"/>
        <v>18037398</v>
      </c>
      <c r="I76" s="27">
        <f t="shared" si="2"/>
        <v>1.4370143631581452E-4</v>
      </c>
      <c r="J76" s="7">
        <v>650000000</v>
      </c>
      <c r="K76" s="7">
        <f t="shared" si="3"/>
        <v>93405.933605279439</v>
      </c>
      <c r="L76" s="13">
        <v>40815.051697759089</v>
      </c>
      <c r="M76" s="13">
        <f t="shared" si="4"/>
        <v>52590.88190752035</v>
      </c>
      <c r="N76" s="13">
        <v>32966.003294344097</v>
      </c>
      <c r="O76" s="13">
        <f t="shared" si="5"/>
        <v>126371.93689962354</v>
      </c>
    </row>
    <row r="77" spans="1:15">
      <c r="A77" s="14" t="s">
        <v>60</v>
      </c>
      <c r="B77" s="14" t="s">
        <v>55</v>
      </c>
      <c r="C77" s="12">
        <v>1979</v>
      </c>
      <c r="D77" s="5">
        <v>0</v>
      </c>
      <c r="E77" s="16" t="s">
        <v>23</v>
      </c>
      <c r="F77" s="5">
        <v>0</v>
      </c>
      <c r="G77" s="12">
        <f t="shared" ref="G77:G140" si="6">IF(F77=0,C77,0)</f>
        <v>1979</v>
      </c>
      <c r="H77" s="12">
        <f t="shared" ref="H77:H140" si="7">SUM($G$13:$G$2413)</f>
        <v>18037398</v>
      </c>
      <c r="I77" s="27">
        <f t="shared" ref="I77:I140" si="8">G77/H77</f>
        <v>1.0971649015007597E-4</v>
      </c>
      <c r="J77" s="7">
        <v>650000000</v>
      </c>
      <c r="K77" s="7">
        <f t="shared" ref="K77:K140" si="9">I77*J77</f>
        <v>71315.718597549378</v>
      </c>
      <c r="L77" s="13">
        <v>30550.810011491893</v>
      </c>
      <c r="M77" s="13">
        <f t="shared" si="4"/>
        <v>40764.908586057485</v>
      </c>
      <c r="N77" s="13">
        <v>24675.654240051306</v>
      </c>
      <c r="O77" s="13">
        <f t="shared" si="5"/>
        <v>95991.372837600677</v>
      </c>
    </row>
    <row r="78" spans="1:15">
      <c r="A78" s="14" t="s">
        <v>60</v>
      </c>
      <c r="B78" s="14" t="s">
        <v>79</v>
      </c>
      <c r="C78" s="12">
        <v>983</v>
      </c>
      <c r="D78" s="5">
        <v>0</v>
      </c>
      <c r="E78" s="16" t="s">
        <v>23</v>
      </c>
      <c r="F78" s="5">
        <v>0</v>
      </c>
      <c r="G78" s="12">
        <f t="shared" si="6"/>
        <v>983</v>
      </c>
      <c r="H78" s="12">
        <f t="shared" si="7"/>
        <v>18037398</v>
      </c>
      <c r="I78" s="27">
        <f t="shared" si="8"/>
        <v>5.4497882676869466E-5</v>
      </c>
      <c r="J78" s="7">
        <v>650000000</v>
      </c>
      <c r="K78" s="7">
        <f t="shared" si="9"/>
        <v>35423.623739965151</v>
      </c>
      <c r="L78" s="13">
        <v>26399.630408010285</v>
      </c>
      <c r="M78" s="13">
        <f t="shared" si="4"/>
        <v>9023.9933319548654</v>
      </c>
      <c r="N78" s="13">
        <v>21322.778406469988</v>
      </c>
      <c r="O78" s="13">
        <f t="shared" si="5"/>
        <v>56746.402146435139</v>
      </c>
    </row>
    <row r="79" spans="1:15">
      <c r="A79" s="14" t="s">
        <v>60</v>
      </c>
      <c r="B79" s="14" t="s">
        <v>80</v>
      </c>
      <c r="C79" s="12">
        <v>2592</v>
      </c>
      <c r="D79" s="5">
        <v>0</v>
      </c>
      <c r="E79" s="16" t="s">
        <v>23</v>
      </c>
      <c r="F79" s="5">
        <v>0</v>
      </c>
      <c r="G79" s="12">
        <f t="shared" si="6"/>
        <v>2592</v>
      </c>
      <c r="H79" s="12">
        <f t="shared" si="7"/>
        <v>18037398</v>
      </c>
      <c r="I79" s="27">
        <f t="shared" si="8"/>
        <v>1.4370143631581452E-4</v>
      </c>
      <c r="J79" s="7">
        <v>650000000</v>
      </c>
      <c r="K79" s="7">
        <f t="shared" si="9"/>
        <v>93405.933605279439</v>
      </c>
      <c r="L79" s="13">
        <v>32460.227398345112</v>
      </c>
      <c r="M79" s="13">
        <f t="shared" ref="M79:M142" si="10">K79-L79</f>
        <v>60945.706206934323</v>
      </c>
      <c r="N79" s="13">
        <v>26217.875975586609</v>
      </c>
      <c r="O79" s="13">
        <f t="shared" ref="O79:O142" si="11">K79+N79</f>
        <v>119623.80958086604</v>
      </c>
    </row>
    <row r="80" spans="1:15">
      <c r="A80" s="14" t="s">
        <v>60</v>
      </c>
      <c r="B80" s="14" t="s">
        <v>81</v>
      </c>
      <c r="C80" s="12">
        <v>1116</v>
      </c>
      <c r="D80" s="5">
        <v>0</v>
      </c>
      <c r="E80" s="16" t="s">
        <v>23</v>
      </c>
      <c r="F80" s="5">
        <v>0</v>
      </c>
      <c r="G80" s="12">
        <f t="shared" si="6"/>
        <v>1116</v>
      </c>
      <c r="H80" s="12">
        <f t="shared" si="7"/>
        <v>18037398</v>
      </c>
      <c r="I80" s="27">
        <f t="shared" si="8"/>
        <v>6.1871451747086805E-5</v>
      </c>
      <c r="J80" s="7">
        <v>650000000</v>
      </c>
      <c r="K80" s="7">
        <f t="shared" si="9"/>
        <v>40216.443635606425</v>
      </c>
      <c r="L80" s="13">
        <v>31189.223184203354</v>
      </c>
      <c r="M80" s="13">
        <f t="shared" si="10"/>
        <v>9027.2204514030709</v>
      </c>
      <c r="N80" s="13">
        <v>25191.2956487798</v>
      </c>
      <c r="O80" s="13">
        <f t="shared" si="11"/>
        <v>65407.739284386225</v>
      </c>
    </row>
    <row r="81" spans="1:15">
      <c r="A81" s="14" t="s">
        <v>60</v>
      </c>
      <c r="B81" s="14" t="s">
        <v>82</v>
      </c>
      <c r="C81" s="12">
        <v>2235</v>
      </c>
      <c r="D81" s="5">
        <v>0</v>
      </c>
      <c r="E81" s="16" t="s">
        <v>23</v>
      </c>
      <c r="F81" s="5">
        <v>0</v>
      </c>
      <c r="G81" s="12">
        <f t="shared" si="6"/>
        <v>2235</v>
      </c>
      <c r="H81" s="12">
        <f t="shared" si="7"/>
        <v>18037398</v>
      </c>
      <c r="I81" s="27">
        <f t="shared" si="8"/>
        <v>1.2390922460102063E-4</v>
      </c>
      <c r="J81" s="7">
        <v>650000000</v>
      </c>
      <c r="K81" s="7">
        <f t="shared" si="9"/>
        <v>80540.995990663403</v>
      </c>
      <c r="L81" s="13">
        <v>18534.546215723822</v>
      </c>
      <c r="M81" s="13">
        <f t="shared" si="10"/>
        <v>62006.449774939581</v>
      </c>
      <c r="N81" s="13">
        <v>14970.210405007801</v>
      </c>
      <c r="O81" s="13">
        <f t="shared" si="11"/>
        <v>95511.206395671208</v>
      </c>
    </row>
    <row r="82" spans="1:15">
      <c r="A82" s="14" t="s">
        <v>83</v>
      </c>
      <c r="B82" s="14" t="s">
        <v>84</v>
      </c>
      <c r="C82" s="12">
        <v>97241</v>
      </c>
      <c r="D82" s="5">
        <v>0</v>
      </c>
      <c r="E82" s="16" t="s">
        <v>14</v>
      </c>
      <c r="F82" s="5">
        <v>0</v>
      </c>
      <c r="G82" s="12">
        <f t="shared" si="6"/>
        <v>97241</v>
      </c>
      <c r="H82" s="12">
        <f t="shared" si="7"/>
        <v>18037398</v>
      </c>
      <c r="I82" s="27">
        <f t="shared" si="8"/>
        <v>5.3910769169699529E-3</v>
      </c>
      <c r="J82" s="7">
        <v>650000000</v>
      </c>
      <c r="K82" s="7">
        <f t="shared" si="9"/>
        <v>3504199.9960304694</v>
      </c>
      <c r="L82" s="13">
        <v>2028542.8769238826</v>
      </c>
      <c r="M82" s="13">
        <f t="shared" si="10"/>
        <v>1475657.1191065868</v>
      </c>
      <c r="N82" s="13">
        <v>1638438.4775154544</v>
      </c>
      <c r="O82" s="13">
        <f t="shared" si="11"/>
        <v>5142638.4735459238</v>
      </c>
    </row>
    <row r="83" spans="1:15">
      <c r="A83" s="14" t="s">
        <v>83</v>
      </c>
      <c r="B83" s="14" t="s">
        <v>85</v>
      </c>
      <c r="C83" s="12">
        <v>1095</v>
      </c>
      <c r="D83" s="5">
        <v>0</v>
      </c>
      <c r="E83" s="16" t="s">
        <v>16</v>
      </c>
      <c r="F83" s="5">
        <v>0</v>
      </c>
      <c r="G83" s="12">
        <f t="shared" si="6"/>
        <v>1095</v>
      </c>
      <c r="H83" s="12">
        <f t="shared" si="7"/>
        <v>18037398</v>
      </c>
      <c r="I83" s="27">
        <f t="shared" si="8"/>
        <v>6.0707203999157749E-5</v>
      </c>
      <c r="J83" s="7">
        <v>650000000</v>
      </c>
      <c r="K83" s="7">
        <f t="shared" si="9"/>
        <v>39459.682599452535</v>
      </c>
      <c r="L83" s="13">
        <v>57825.139829354004</v>
      </c>
      <c r="M83" s="13">
        <f t="shared" si="10"/>
        <v>-18365.457229901469</v>
      </c>
      <c r="N83" s="13">
        <v>46704.920631401619</v>
      </c>
      <c r="O83" s="13">
        <f t="shared" si="11"/>
        <v>86164.603230854147</v>
      </c>
    </row>
    <row r="84" spans="1:15">
      <c r="A84" s="14" t="s">
        <v>83</v>
      </c>
      <c r="B84" s="14" t="s">
        <v>86</v>
      </c>
      <c r="C84" s="12">
        <v>18017</v>
      </c>
      <c r="D84" s="5">
        <v>0</v>
      </c>
      <c r="E84" s="16" t="s">
        <v>16</v>
      </c>
      <c r="F84" s="5">
        <v>0</v>
      </c>
      <c r="G84" s="12">
        <f t="shared" si="6"/>
        <v>18017</v>
      </c>
      <c r="H84" s="12">
        <f t="shared" si="7"/>
        <v>18037398</v>
      </c>
      <c r="I84" s="27">
        <f t="shared" si="8"/>
        <v>9.988691273541783E-4</v>
      </c>
      <c r="J84" s="7">
        <v>650000000</v>
      </c>
      <c r="K84" s="7">
        <f t="shared" si="9"/>
        <v>649264.93278021587</v>
      </c>
      <c r="L84" s="13">
        <v>1465831.8020829321</v>
      </c>
      <c r="M84" s="13">
        <f t="shared" si="10"/>
        <v>-816566.86930271622</v>
      </c>
      <c r="N84" s="13">
        <v>1183941.0709131453</v>
      </c>
      <c r="O84" s="13">
        <f t="shared" si="11"/>
        <v>1833206.0036933613</v>
      </c>
    </row>
    <row r="85" spans="1:15">
      <c r="A85" s="14" t="s">
        <v>83</v>
      </c>
      <c r="B85" s="14" t="s">
        <v>87</v>
      </c>
      <c r="C85" s="12">
        <v>12530</v>
      </c>
      <c r="D85" s="5">
        <v>0</v>
      </c>
      <c r="E85" s="16" t="s">
        <v>16</v>
      </c>
      <c r="F85" s="5">
        <v>0</v>
      </c>
      <c r="G85" s="12">
        <f t="shared" si="6"/>
        <v>12530</v>
      </c>
      <c r="H85" s="12">
        <f t="shared" si="7"/>
        <v>18037398</v>
      </c>
      <c r="I85" s="27">
        <f t="shared" si="8"/>
        <v>6.946678229310015E-4</v>
      </c>
      <c r="J85" s="7">
        <v>650000000</v>
      </c>
      <c r="K85" s="7">
        <f t="shared" si="9"/>
        <v>451534.08490515099</v>
      </c>
      <c r="L85" s="13">
        <v>794461.63350565929</v>
      </c>
      <c r="M85" s="13">
        <f t="shared" si="10"/>
        <v>-342927.54860050831</v>
      </c>
      <c r="N85" s="13">
        <v>641680.55013919063</v>
      </c>
      <c r="O85" s="13">
        <f t="shared" si="11"/>
        <v>1093214.6350443417</v>
      </c>
    </row>
    <row r="86" spans="1:15">
      <c r="A86" s="14" t="s">
        <v>83</v>
      </c>
      <c r="B86" s="14" t="s">
        <v>88</v>
      </c>
      <c r="C86" s="12">
        <v>5937</v>
      </c>
      <c r="D86" s="5">
        <v>0</v>
      </c>
      <c r="E86" s="16" t="s">
        <v>16</v>
      </c>
      <c r="F86" s="5">
        <v>0</v>
      </c>
      <c r="G86" s="12">
        <f t="shared" si="6"/>
        <v>5937</v>
      </c>
      <c r="H86" s="12">
        <f t="shared" si="7"/>
        <v>18037398</v>
      </c>
      <c r="I86" s="27">
        <f t="shared" si="8"/>
        <v>3.2914947045022792E-4</v>
      </c>
      <c r="J86" s="7">
        <v>650000000</v>
      </c>
      <c r="K86" s="7">
        <f t="shared" si="9"/>
        <v>213947.15579264815</v>
      </c>
      <c r="L86" s="13">
        <v>388622.5771011528</v>
      </c>
      <c r="M86" s="13">
        <f t="shared" si="10"/>
        <v>-174675.42130850465</v>
      </c>
      <c r="N86" s="13">
        <v>313887.46612016397</v>
      </c>
      <c r="O86" s="13">
        <f t="shared" si="11"/>
        <v>527834.62191281212</v>
      </c>
    </row>
    <row r="87" spans="1:15">
      <c r="A87" s="14" t="s">
        <v>83</v>
      </c>
      <c r="B87" s="14" t="s">
        <v>89</v>
      </c>
      <c r="C87" s="12">
        <v>1199</v>
      </c>
      <c r="D87" s="5">
        <v>0</v>
      </c>
      <c r="E87" s="16" t="s">
        <v>16</v>
      </c>
      <c r="F87" s="5">
        <v>0</v>
      </c>
      <c r="G87" s="12">
        <f t="shared" si="6"/>
        <v>1199</v>
      </c>
      <c r="H87" s="12">
        <f t="shared" si="7"/>
        <v>18037398</v>
      </c>
      <c r="I87" s="27">
        <f t="shared" si="8"/>
        <v>6.6473002369854013E-5</v>
      </c>
      <c r="J87" s="7">
        <v>650000000</v>
      </c>
      <c r="K87" s="7">
        <f t="shared" si="9"/>
        <v>43207.451540405105</v>
      </c>
      <c r="L87" s="13">
        <v>33100.006672535717</v>
      </c>
      <c r="M87" s="13">
        <f t="shared" si="10"/>
        <v>10107.444867869388</v>
      </c>
      <c r="N87" s="13">
        <v>26734.620773971332</v>
      </c>
      <c r="O87" s="13">
        <f t="shared" si="11"/>
        <v>69942.072314376433</v>
      </c>
    </row>
    <row r="88" spans="1:15">
      <c r="A88" s="14" t="s">
        <v>83</v>
      </c>
      <c r="B88" s="14" t="s">
        <v>90</v>
      </c>
      <c r="C88" s="12">
        <v>2990</v>
      </c>
      <c r="D88" s="5">
        <v>0</v>
      </c>
      <c r="E88" s="16" t="s">
        <v>16</v>
      </c>
      <c r="F88" s="5">
        <v>0</v>
      </c>
      <c r="G88" s="12">
        <f t="shared" si="6"/>
        <v>2990</v>
      </c>
      <c r="H88" s="12">
        <f t="shared" si="7"/>
        <v>18037398</v>
      </c>
      <c r="I88" s="27">
        <f t="shared" si="8"/>
        <v>1.6576670315751751E-4</v>
      </c>
      <c r="J88" s="7">
        <v>650000000</v>
      </c>
      <c r="K88" s="7">
        <f t="shared" si="9"/>
        <v>107748.35705238637</v>
      </c>
      <c r="L88" s="13">
        <v>75052.893723632238</v>
      </c>
      <c r="M88" s="13">
        <f t="shared" si="10"/>
        <v>32695.463328754136</v>
      </c>
      <c r="N88" s="13">
        <v>60619.64493062644</v>
      </c>
      <c r="O88" s="13">
        <f t="shared" si="11"/>
        <v>168368.00198301283</v>
      </c>
    </row>
    <row r="89" spans="1:15">
      <c r="A89" s="14" t="s">
        <v>83</v>
      </c>
      <c r="B89" s="14" t="s">
        <v>91</v>
      </c>
      <c r="C89" s="12">
        <v>2792</v>
      </c>
      <c r="D89" s="5">
        <v>0</v>
      </c>
      <c r="E89" s="16" t="s">
        <v>16</v>
      </c>
      <c r="F89" s="5">
        <v>0</v>
      </c>
      <c r="G89" s="12">
        <f t="shared" si="6"/>
        <v>2792</v>
      </c>
      <c r="H89" s="12">
        <f t="shared" si="7"/>
        <v>18037398</v>
      </c>
      <c r="I89" s="27">
        <f t="shared" si="8"/>
        <v>1.5478951010561501E-4</v>
      </c>
      <c r="J89" s="7">
        <v>650000000</v>
      </c>
      <c r="K89" s="7">
        <f t="shared" si="9"/>
        <v>100613.18156864976</v>
      </c>
      <c r="L89" s="13">
        <v>57487.685059324423</v>
      </c>
      <c r="M89" s="13">
        <f t="shared" si="10"/>
        <v>43125.496509325334</v>
      </c>
      <c r="N89" s="13">
        <v>46432.361009454646</v>
      </c>
      <c r="O89" s="13">
        <f t="shared" si="11"/>
        <v>147045.54257810442</v>
      </c>
    </row>
    <row r="90" spans="1:15">
      <c r="A90" s="14" t="s">
        <v>83</v>
      </c>
      <c r="B90" s="14" t="s">
        <v>92</v>
      </c>
      <c r="C90" s="12">
        <v>1594</v>
      </c>
      <c r="D90" s="5">
        <v>0</v>
      </c>
      <c r="E90" s="16" t="s">
        <v>16</v>
      </c>
      <c r="F90" s="5">
        <v>0</v>
      </c>
      <c r="G90" s="12">
        <f t="shared" si="6"/>
        <v>1594</v>
      </c>
      <c r="H90" s="12">
        <f t="shared" si="7"/>
        <v>18037398</v>
      </c>
      <c r="I90" s="27">
        <f t="shared" si="8"/>
        <v>8.8371948104710001E-5</v>
      </c>
      <c r="J90" s="7">
        <v>650000000</v>
      </c>
      <c r="K90" s="7">
        <f t="shared" si="9"/>
        <v>57441.766268061503</v>
      </c>
      <c r="L90" s="13">
        <v>11861.96579327675</v>
      </c>
      <c r="M90" s="13">
        <f t="shared" si="10"/>
        <v>45579.800474784752</v>
      </c>
      <c r="N90" s="13">
        <v>9580.8185253389765</v>
      </c>
      <c r="O90" s="13">
        <f t="shared" si="11"/>
        <v>67022.584793400485</v>
      </c>
    </row>
    <row r="91" spans="1:15">
      <c r="A91" s="14" t="s">
        <v>83</v>
      </c>
      <c r="B91" s="14" t="s">
        <v>93</v>
      </c>
      <c r="C91" s="12">
        <v>1452</v>
      </c>
      <c r="D91" s="5">
        <v>0</v>
      </c>
      <c r="E91" s="16" t="s">
        <v>16</v>
      </c>
      <c r="F91" s="5">
        <v>0</v>
      </c>
      <c r="G91" s="12">
        <f t="shared" si="6"/>
        <v>1452</v>
      </c>
      <c r="H91" s="12">
        <f t="shared" si="7"/>
        <v>18037398</v>
      </c>
      <c r="I91" s="27">
        <f t="shared" si="8"/>
        <v>8.0499415713951642E-5</v>
      </c>
      <c r="J91" s="7">
        <v>650000000</v>
      </c>
      <c r="K91" s="7">
        <f t="shared" si="9"/>
        <v>52324.620214068564</v>
      </c>
      <c r="L91" s="13">
        <v>8324.2049672177945</v>
      </c>
      <c r="M91" s="13">
        <f t="shared" si="10"/>
        <v>44000.415246850767</v>
      </c>
      <c r="N91" s="13">
        <v>6723.3963196759551</v>
      </c>
      <c r="O91" s="13">
        <f t="shared" si="11"/>
        <v>59048.016533744521</v>
      </c>
    </row>
    <row r="92" spans="1:15">
      <c r="A92" s="14" t="s">
        <v>83</v>
      </c>
      <c r="B92" s="14" t="s">
        <v>94</v>
      </c>
      <c r="C92" s="12">
        <v>507</v>
      </c>
      <c r="D92" s="5">
        <v>0</v>
      </c>
      <c r="E92" s="16" t="s">
        <v>16</v>
      </c>
      <c r="F92" s="5">
        <v>0</v>
      </c>
      <c r="G92" s="12">
        <f t="shared" si="6"/>
        <v>507</v>
      </c>
      <c r="H92" s="12">
        <f t="shared" si="7"/>
        <v>18037398</v>
      </c>
      <c r="I92" s="27">
        <f t="shared" si="8"/>
        <v>2.8108267057144274E-5</v>
      </c>
      <c r="J92" s="7">
        <v>650000000</v>
      </c>
      <c r="K92" s="7">
        <f t="shared" si="9"/>
        <v>18270.373587143778</v>
      </c>
      <c r="L92" s="13">
        <v>26446.253149959586</v>
      </c>
      <c r="M92" s="13">
        <f t="shared" si="10"/>
        <v>-8175.8795628158077</v>
      </c>
      <c r="N92" s="13">
        <v>21360.43523650596</v>
      </c>
      <c r="O92" s="13">
        <f t="shared" si="11"/>
        <v>39630.808823649742</v>
      </c>
    </row>
    <row r="93" spans="1:15">
      <c r="A93" s="14" t="s">
        <v>83</v>
      </c>
      <c r="B93" s="14" t="s">
        <v>95</v>
      </c>
      <c r="C93" s="12">
        <v>1589</v>
      </c>
      <c r="D93" s="5">
        <v>0</v>
      </c>
      <c r="E93" s="16" t="s">
        <v>23</v>
      </c>
      <c r="F93" s="5">
        <v>0</v>
      </c>
      <c r="G93" s="12">
        <f t="shared" si="6"/>
        <v>1589</v>
      </c>
      <c r="H93" s="12">
        <f t="shared" si="7"/>
        <v>18037398</v>
      </c>
      <c r="I93" s="27">
        <f t="shared" si="8"/>
        <v>8.8094746259964997E-5</v>
      </c>
      <c r="J93" s="7">
        <v>650000000</v>
      </c>
      <c r="K93" s="7">
        <f t="shared" si="9"/>
        <v>57261.585068977249</v>
      </c>
      <c r="L93" s="13">
        <v>17334.594065419187</v>
      </c>
      <c r="M93" s="13">
        <f t="shared" si="10"/>
        <v>39926.991003558061</v>
      </c>
      <c r="N93" s="13">
        <v>14001.018283607897</v>
      </c>
      <c r="O93" s="13">
        <f t="shared" si="11"/>
        <v>71262.603352585138</v>
      </c>
    </row>
    <row r="94" spans="1:15">
      <c r="A94" s="14" t="s">
        <v>83</v>
      </c>
      <c r="B94" s="14" t="s">
        <v>96</v>
      </c>
      <c r="C94" s="12">
        <v>5394</v>
      </c>
      <c r="D94" s="5">
        <v>0</v>
      </c>
      <c r="E94" s="16" t="s">
        <v>23</v>
      </c>
      <c r="F94" s="5">
        <v>0</v>
      </c>
      <c r="G94" s="12">
        <f t="shared" si="6"/>
        <v>5394</v>
      </c>
      <c r="H94" s="12">
        <f t="shared" si="7"/>
        <v>18037398</v>
      </c>
      <c r="I94" s="27">
        <f t="shared" si="8"/>
        <v>2.9904535011091954E-4</v>
      </c>
      <c r="J94" s="7">
        <v>650000000</v>
      </c>
      <c r="K94" s="7">
        <f t="shared" si="9"/>
        <v>194379.4775720977</v>
      </c>
      <c r="L94" s="13">
        <v>208015.28537657086</v>
      </c>
      <c r="M94" s="13">
        <f t="shared" si="10"/>
        <v>-13635.807804473152</v>
      </c>
      <c r="N94" s="13">
        <v>168012.34588107758</v>
      </c>
      <c r="O94" s="13">
        <f t="shared" si="11"/>
        <v>362391.82345317525</v>
      </c>
    </row>
    <row r="95" spans="1:15">
      <c r="A95" s="14" t="s">
        <v>83</v>
      </c>
      <c r="B95" s="14" t="s">
        <v>97</v>
      </c>
      <c r="C95" s="12">
        <v>2098</v>
      </c>
      <c r="D95" s="5">
        <v>0</v>
      </c>
      <c r="E95" s="16" t="s">
        <v>23</v>
      </c>
      <c r="F95" s="5">
        <v>0</v>
      </c>
      <c r="G95" s="12">
        <f t="shared" si="6"/>
        <v>2098</v>
      </c>
      <c r="H95" s="12">
        <f t="shared" si="7"/>
        <v>18037398</v>
      </c>
      <c r="I95" s="27">
        <f t="shared" si="8"/>
        <v>1.1631389405500727E-4</v>
      </c>
      <c r="J95" s="7">
        <v>650000000</v>
      </c>
      <c r="K95" s="7">
        <f t="shared" si="9"/>
        <v>75604.031135754733</v>
      </c>
      <c r="L95" s="13">
        <v>14269.225176961478</v>
      </c>
      <c r="M95" s="13">
        <f t="shared" si="10"/>
        <v>61334.805958793251</v>
      </c>
      <c r="N95" s="13">
        <v>11525.143412161269</v>
      </c>
      <c r="O95" s="13">
        <f t="shared" si="11"/>
        <v>87129.174547916002</v>
      </c>
    </row>
    <row r="96" spans="1:15">
      <c r="A96" s="14" t="s">
        <v>83</v>
      </c>
      <c r="B96" s="14" t="s">
        <v>98</v>
      </c>
      <c r="C96" s="12">
        <v>915</v>
      </c>
      <c r="D96" s="5">
        <v>0</v>
      </c>
      <c r="E96" s="16" t="s">
        <v>23</v>
      </c>
      <c r="F96" s="5">
        <v>0</v>
      </c>
      <c r="G96" s="12">
        <f t="shared" si="6"/>
        <v>915</v>
      </c>
      <c r="H96" s="12">
        <f t="shared" si="7"/>
        <v>18037398</v>
      </c>
      <c r="I96" s="27">
        <f t="shared" si="8"/>
        <v>5.0727937588337295E-5</v>
      </c>
      <c r="J96" s="7">
        <v>650000000</v>
      </c>
      <c r="K96" s="7">
        <f t="shared" si="9"/>
        <v>32973.159432419241</v>
      </c>
      <c r="L96" s="13">
        <v>8324.2049672177945</v>
      </c>
      <c r="M96" s="13">
        <f t="shared" si="10"/>
        <v>24648.954465201445</v>
      </c>
      <c r="N96" s="13">
        <v>6723.3963196759551</v>
      </c>
      <c r="O96" s="13">
        <f t="shared" si="11"/>
        <v>39696.555752095199</v>
      </c>
    </row>
    <row r="97" spans="1:15">
      <c r="A97" s="14" t="s">
        <v>83</v>
      </c>
      <c r="B97" s="14" t="s">
        <v>99</v>
      </c>
      <c r="C97" s="12">
        <v>949</v>
      </c>
      <c r="D97" s="5">
        <v>0</v>
      </c>
      <c r="E97" s="16" t="s">
        <v>23</v>
      </c>
      <c r="F97" s="5">
        <v>0</v>
      </c>
      <c r="G97" s="12">
        <f t="shared" si="6"/>
        <v>949</v>
      </c>
      <c r="H97" s="12">
        <f t="shared" si="7"/>
        <v>18037398</v>
      </c>
      <c r="I97" s="27">
        <f t="shared" si="8"/>
        <v>5.261291013260338E-5</v>
      </c>
      <c r="J97" s="7">
        <v>650000000</v>
      </c>
      <c r="K97" s="7">
        <f t="shared" si="9"/>
        <v>34198.3915861922</v>
      </c>
      <c r="L97" s="13">
        <v>8324.2049672177945</v>
      </c>
      <c r="M97" s="13">
        <f t="shared" si="10"/>
        <v>25874.186618974403</v>
      </c>
      <c r="N97" s="13">
        <v>6723.3963196759551</v>
      </c>
      <c r="O97" s="13">
        <f t="shared" si="11"/>
        <v>40921.787905868157</v>
      </c>
    </row>
    <row r="98" spans="1:15">
      <c r="A98" s="14" t="s">
        <v>83</v>
      </c>
      <c r="B98" s="14" t="s">
        <v>100</v>
      </c>
      <c r="C98" s="12">
        <v>906</v>
      </c>
      <c r="D98" s="5">
        <v>0</v>
      </c>
      <c r="E98" s="16" t="s">
        <v>23</v>
      </c>
      <c r="F98" s="5">
        <v>0</v>
      </c>
      <c r="G98" s="12">
        <f t="shared" si="6"/>
        <v>906</v>
      </c>
      <c r="H98" s="12">
        <f t="shared" si="7"/>
        <v>18037398</v>
      </c>
      <c r="I98" s="27">
        <f t="shared" si="8"/>
        <v>5.0228974267796275E-5</v>
      </c>
      <c r="J98" s="7">
        <v>650000000</v>
      </c>
      <c r="K98" s="7">
        <f t="shared" si="9"/>
        <v>32648.83327406758</v>
      </c>
      <c r="L98" s="13">
        <v>8324.2049672177945</v>
      </c>
      <c r="M98" s="13">
        <f t="shared" si="10"/>
        <v>24324.628306849787</v>
      </c>
      <c r="N98" s="13">
        <v>6723.3963196759551</v>
      </c>
      <c r="O98" s="13">
        <f t="shared" si="11"/>
        <v>39372.229593743534</v>
      </c>
    </row>
    <row r="99" spans="1:15">
      <c r="A99" s="14" t="s">
        <v>83</v>
      </c>
      <c r="B99" s="14" t="s">
        <v>101</v>
      </c>
      <c r="C99" s="12">
        <v>810</v>
      </c>
      <c r="D99" s="5">
        <v>0</v>
      </c>
      <c r="E99" s="16" t="s">
        <v>23</v>
      </c>
      <c r="F99" s="5">
        <v>0</v>
      </c>
      <c r="G99" s="12">
        <f t="shared" si="6"/>
        <v>810</v>
      </c>
      <c r="H99" s="12">
        <f t="shared" si="7"/>
        <v>18037398</v>
      </c>
      <c r="I99" s="27">
        <f t="shared" si="8"/>
        <v>4.4906698848692037E-5</v>
      </c>
      <c r="J99" s="7">
        <v>650000000</v>
      </c>
      <c r="K99" s="7">
        <f t="shared" si="9"/>
        <v>29189.354251649824</v>
      </c>
      <c r="L99" s="13">
        <v>8324.2049672177945</v>
      </c>
      <c r="M99" s="13">
        <f t="shared" si="10"/>
        <v>20865.149284432031</v>
      </c>
      <c r="N99" s="13">
        <v>6723.3963196759551</v>
      </c>
      <c r="O99" s="13">
        <f t="shared" si="11"/>
        <v>35912.750571325778</v>
      </c>
    </row>
    <row r="100" spans="1:15">
      <c r="A100" s="14" t="s">
        <v>83</v>
      </c>
      <c r="B100" s="14" t="s">
        <v>102</v>
      </c>
      <c r="C100" s="12">
        <v>3493</v>
      </c>
      <c r="D100" s="5">
        <v>0</v>
      </c>
      <c r="E100" s="16" t="s">
        <v>23</v>
      </c>
      <c r="F100" s="5">
        <v>0</v>
      </c>
      <c r="G100" s="12">
        <f t="shared" si="6"/>
        <v>3493</v>
      </c>
      <c r="H100" s="12">
        <f t="shared" si="7"/>
        <v>18037398</v>
      </c>
      <c r="I100" s="27">
        <f t="shared" si="8"/>
        <v>1.9365320873886578E-4</v>
      </c>
      <c r="J100" s="7">
        <v>650000000</v>
      </c>
      <c r="K100" s="7">
        <f t="shared" si="9"/>
        <v>125874.58568026275</v>
      </c>
      <c r="L100" s="13">
        <v>8324.2049672177945</v>
      </c>
      <c r="M100" s="13">
        <f t="shared" si="10"/>
        <v>117550.38071304496</v>
      </c>
      <c r="N100" s="13">
        <v>6723.3963196759551</v>
      </c>
      <c r="O100" s="13">
        <f t="shared" si="11"/>
        <v>132597.9819999387</v>
      </c>
    </row>
    <row r="101" spans="1:15">
      <c r="A101" s="14" t="s">
        <v>83</v>
      </c>
      <c r="B101" s="14" t="s">
        <v>103</v>
      </c>
      <c r="C101" s="12">
        <v>2600</v>
      </c>
      <c r="D101" s="5">
        <v>0</v>
      </c>
      <c r="E101" s="16" t="s">
        <v>23</v>
      </c>
      <c r="F101" s="5">
        <v>0</v>
      </c>
      <c r="G101" s="12">
        <f t="shared" si="6"/>
        <v>2600</v>
      </c>
      <c r="H101" s="12">
        <f t="shared" si="7"/>
        <v>18037398</v>
      </c>
      <c r="I101" s="27">
        <f t="shared" si="8"/>
        <v>1.4414495926740652E-4</v>
      </c>
      <c r="J101" s="7">
        <v>650000000</v>
      </c>
      <c r="K101" s="7">
        <f t="shared" si="9"/>
        <v>93694.223523814246</v>
      </c>
      <c r="L101" s="13">
        <v>8324.2049672177945</v>
      </c>
      <c r="M101" s="13">
        <f t="shared" si="10"/>
        <v>85370.018556596449</v>
      </c>
      <c r="N101" s="13">
        <v>6723.3963196759551</v>
      </c>
      <c r="O101" s="13">
        <f t="shared" si="11"/>
        <v>100417.6198434902</v>
      </c>
    </row>
    <row r="102" spans="1:15">
      <c r="A102" s="14" t="s">
        <v>83</v>
      </c>
      <c r="B102" s="14" t="s">
        <v>104</v>
      </c>
      <c r="C102" s="12">
        <v>1537</v>
      </c>
      <c r="D102" s="5">
        <v>0</v>
      </c>
      <c r="E102" s="16" t="s">
        <v>23</v>
      </c>
      <c r="F102" s="5">
        <v>0</v>
      </c>
      <c r="G102" s="12">
        <f t="shared" si="6"/>
        <v>1537</v>
      </c>
      <c r="H102" s="12">
        <f t="shared" si="7"/>
        <v>18037398</v>
      </c>
      <c r="I102" s="27">
        <f t="shared" si="8"/>
        <v>8.5211847074616865E-5</v>
      </c>
      <c r="J102" s="7">
        <v>650000000</v>
      </c>
      <c r="K102" s="7">
        <f t="shared" si="9"/>
        <v>55387.70059850096</v>
      </c>
      <c r="L102" s="13">
        <v>8324.2049672177945</v>
      </c>
      <c r="M102" s="13">
        <f t="shared" si="10"/>
        <v>47063.495631283164</v>
      </c>
      <c r="N102" s="13">
        <v>6723.3963196759551</v>
      </c>
      <c r="O102" s="13">
        <f t="shared" si="11"/>
        <v>62111.096918176918</v>
      </c>
    </row>
    <row r="103" spans="1:15">
      <c r="A103" s="14" t="s">
        <v>83</v>
      </c>
      <c r="B103" s="14" t="s">
        <v>27</v>
      </c>
      <c r="C103" s="12">
        <v>2040</v>
      </c>
      <c r="D103" s="5">
        <v>0</v>
      </c>
      <c r="E103" s="16" t="s">
        <v>23</v>
      </c>
      <c r="F103" s="5">
        <v>0</v>
      </c>
      <c r="G103" s="12">
        <f t="shared" si="6"/>
        <v>2040</v>
      </c>
      <c r="H103" s="12">
        <f t="shared" si="7"/>
        <v>18037398</v>
      </c>
      <c r="I103" s="27">
        <f t="shared" si="8"/>
        <v>1.1309835265596512E-4</v>
      </c>
      <c r="J103" s="7">
        <v>650000000</v>
      </c>
      <c r="K103" s="7">
        <f t="shared" si="9"/>
        <v>73513.929226377324</v>
      </c>
      <c r="L103" s="13">
        <v>8819.1460866678863</v>
      </c>
      <c r="M103" s="13">
        <f t="shared" si="10"/>
        <v>64694.783139709441</v>
      </c>
      <c r="N103" s="13">
        <v>7123.1564546164172</v>
      </c>
      <c r="O103" s="13">
        <f t="shared" si="11"/>
        <v>80637.08568099374</v>
      </c>
    </row>
    <row r="104" spans="1:15">
      <c r="A104" s="14" t="s">
        <v>83</v>
      </c>
      <c r="B104" s="14" t="s">
        <v>105</v>
      </c>
      <c r="C104" s="12">
        <v>1704</v>
      </c>
      <c r="D104" s="5">
        <v>0</v>
      </c>
      <c r="E104" s="16" t="s">
        <v>23</v>
      </c>
      <c r="F104" s="5">
        <v>0</v>
      </c>
      <c r="G104" s="12">
        <f t="shared" si="6"/>
        <v>1704</v>
      </c>
      <c r="H104" s="12">
        <f t="shared" si="7"/>
        <v>18037398</v>
      </c>
      <c r="I104" s="27">
        <f t="shared" si="8"/>
        <v>9.4470388689100283E-5</v>
      </c>
      <c r="J104" s="7">
        <v>650000000</v>
      </c>
      <c r="K104" s="7">
        <f t="shared" si="9"/>
        <v>61405.752647915186</v>
      </c>
      <c r="L104" s="13">
        <v>8324.2049672177945</v>
      </c>
      <c r="M104" s="13">
        <f t="shared" si="10"/>
        <v>53081.547680697389</v>
      </c>
      <c r="N104" s="13">
        <v>6723.3963196759551</v>
      </c>
      <c r="O104" s="13">
        <f t="shared" si="11"/>
        <v>68129.148967591143</v>
      </c>
    </row>
    <row r="105" spans="1:15">
      <c r="A105" s="14" t="s">
        <v>83</v>
      </c>
      <c r="B105" s="14" t="s">
        <v>106</v>
      </c>
      <c r="C105" s="12">
        <v>1395</v>
      </c>
      <c r="D105" s="5">
        <v>0</v>
      </c>
      <c r="E105" s="16" t="s">
        <v>23</v>
      </c>
      <c r="F105" s="5">
        <v>0</v>
      </c>
      <c r="G105" s="12">
        <f t="shared" si="6"/>
        <v>1395</v>
      </c>
      <c r="H105" s="12">
        <f t="shared" si="7"/>
        <v>18037398</v>
      </c>
      <c r="I105" s="27">
        <f t="shared" si="8"/>
        <v>7.7339314683858506E-5</v>
      </c>
      <c r="J105" s="7">
        <v>650000000</v>
      </c>
      <c r="K105" s="7">
        <f t="shared" si="9"/>
        <v>50270.554544508028</v>
      </c>
      <c r="L105" s="13">
        <v>8324.2049672177945</v>
      </c>
      <c r="M105" s="13">
        <f t="shared" si="10"/>
        <v>41946.349577290232</v>
      </c>
      <c r="N105" s="13">
        <v>6723.3963196759551</v>
      </c>
      <c r="O105" s="13">
        <f t="shared" si="11"/>
        <v>56993.950864183986</v>
      </c>
    </row>
    <row r="106" spans="1:15">
      <c r="A106" s="14" t="s">
        <v>83</v>
      </c>
      <c r="B106" s="14" t="s">
        <v>31</v>
      </c>
      <c r="C106" s="12">
        <v>2289</v>
      </c>
      <c r="D106" s="5">
        <v>0</v>
      </c>
      <c r="E106" s="16" t="s">
        <v>23</v>
      </c>
      <c r="F106" s="5">
        <v>0</v>
      </c>
      <c r="G106" s="12">
        <f t="shared" si="6"/>
        <v>2289</v>
      </c>
      <c r="H106" s="12">
        <f t="shared" si="7"/>
        <v>18037398</v>
      </c>
      <c r="I106" s="27">
        <f t="shared" si="8"/>
        <v>1.2690300452426675E-4</v>
      </c>
      <c r="J106" s="7">
        <v>650000000</v>
      </c>
      <c r="K106" s="7">
        <f t="shared" si="9"/>
        <v>82486.952940773379</v>
      </c>
      <c r="L106" s="13">
        <v>8324.2049672177945</v>
      </c>
      <c r="M106" s="13">
        <f t="shared" si="10"/>
        <v>74162.747973555583</v>
      </c>
      <c r="N106" s="13">
        <v>6723.3963196759551</v>
      </c>
      <c r="O106" s="13">
        <f t="shared" si="11"/>
        <v>89210.349260449337</v>
      </c>
    </row>
    <row r="107" spans="1:15">
      <c r="A107" s="14" t="s">
        <v>83</v>
      </c>
      <c r="B107" s="14" t="s">
        <v>107</v>
      </c>
      <c r="C107" s="12">
        <v>975</v>
      </c>
      <c r="D107" s="5">
        <v>0</v>
      </c>
      <c r="E107" s="16" t="s">
        <v>23</v>
      </c>
      <c r="F107" s="5">
        <v>0</v>
      </c>
      <c r="G107" s="12">
        <f t="shared" si="6"/>
        <v>975</v>
      </c>
      <c r="H107" s="12">
        <f t="shared" si="7"/>
        <v>18037398</v>
      </c>
      <c r="I107" s="27">
        <f t="shared" si="8"/>
        <v>5.4054359725277446E-5</v>
      </c>
      <c r="J107" s="7">
        <v>650000000</v>
      </c>
      <c r="K107" s="7">
        <f t="shared" si="9"/>
        <v>35135.333821430337</v>
      </c>
      <c r="L107" s="13">
        <v>8324.2049672177945</v>
      </c>
      <c r="M107" s="13">
        <f t="shared" si="10"/>
        <v>26811.12885421254</v>
      </c>
      <c r="N107" s="13">
        <v>6723.3963196759551</v>
      </c>
      <c r="O107" s="13">
        <f t="shared" si="11"/>
        <v>41858.730141106294</v>
      </c>
    </row>
    <row r="108" spans="1:15">
      <c r="A108" s="14" t="s">
        <v>83</v>
      </c>
      <c r="B108" s="14" t="s">
        <v>108</v>
      </c>
      <c r="C108" s="12">
        <v>1074</v>
      </c>
      <c r="D108" s="5">
        <v>0</v>
      </c>
      <c r="E108" s="16" t="s">
        <v>23</v>
      </c>
      <c r="F108" s="5">
        <v>0</v>
      </c>
      <c r="G108" s="12">
        <f t="shared" si="6"/>
        <v>1074</v>
      </c>
      <c r="H108" s="12">
        <f t="shared" si="7"/>
        <v>18037398</v>
      </c>
      <c r="I108" s="27">
        <f t="shared" si="8"/>
        <v>5.95429562512287E-5</v>
      </c>
      <c r="J108" s="7">
        <v>650000000</v>
      </c>
      <c r="K108" s="7">
        <f t="shared" si="9"/>
        <v>38702.921563298652</v>
      </c>
      <c r="L108" s="13">
        <v>8324.2049672177945</v>
      </c>
      <c r="M108" s="13">
        <f t="shared" si="10"/>
        <v>30378.716596080856</v>
      </c>
      <c r="N108" s="13">
        <v>6723.3963196759551</v>
      </c>
      <c r="O108" s="13">
        <f t="shared" si="11"/>
        <v>45426.31788297461</v>
      </c>
    </row>
    <row r="109" spans="1:15">
      <c r="A109" s="14" t="s">
        <v>83</v>
      </c>
      <c r="B109" s="14" t="s">
        <v>109</v>
      </c>
      <c r="C109" s="12">
        <v>1400</v>
      </c>
      <c r="D109" s="5">
        <v>0</v>
      </c>
      <c r="E109" s="16" t="s">
        <v>23</v>
      </c>
      <c r="F109" s="5">
        <v>0</v>
      </c>
      <c r="G109" s="12">
        <f t="shared" si="6"/>
        <v>1400</v>
      </c>
      <c r="H109" s="12">
        <f t="shared" si="7"/>
        <v>18037398</v>
      </c>
      <c r="I109" s="27">
        <f t="shared" si="8"/>
        <v>7.761651652860351E-5</v>
      </c>
      <c r="J109" s="7">
        <v>650000000</v>
      </c>
      <c r="K109" s="7">
        <f t="shared" si="9"/>
        <v>50450.735743592282</v>
      </c>
      <c r="L109" s="13">
        <v>16507.813101181626</v>
      </c>
      <c r="M109" s="13">
        <f t="shared" si="10"/>
        <v>33942.92264241066</v>
      </c>
      <c r="N109" s="13">
        <v>13333.233658646786</v>
      </c>
      <c r="O109" s="13">
        <f t="shared" si="11"/>
        <v>63783.969402239069</v>
      </c>
    </row>
    <row r="110" spans="1:15">
      <c r="A110" s="14" t="s">
        <v>83</v>
      </c>
      <c r="B110" s="14" t="s">
        <v>110</v>
      </c>
      <c r="C110" s="12">
        <v>1233</v>
      </c>
      <c r="D110" s="5">
        <v>0</v>
      </c>
      <c r="E110" s="16" t="s">
        <v>23</v>
      </c>
      <c r="F110" s="5">
        <v>0</v>
      </c>
      <c r="G110" s="12">
        <f t="shared" si="6"/>
        <v>1233</v>
      </c>
      <c r="H110" s="12">
        <f t="shared" si="7"/>
        <v>18037398</v>
      </c>
      <c r="I110" s="27">
        <f t="shared" si="8"/>
        <v>6.8357974914120092E-5</v>
      </c>
      <c r="J110" s="7">
        <v>650000000</v>
      </c>
      <c r="K110" s="7">
        <f t="shared" si="9"/>
        <v>44432.683694178057</v>
      </c>
      <c r="L110" s="13">
        <v>8324.2049672177945</v>
      </c>
      <c r="M110" s="13">
        <f t="shared" si="10"/>
        <v>36108.47872696026</v>
      </c>
      <c r="N110" s="13">
        <v>6723.3963196759551</v>
      </c>
      <c r="O110" s="13">
        <f t="shared" si="11"/>
        <v>51156.080013854014</v>
      </c>
    </row>
    <row r="111" spans="1:15">
      <c r="A111" s="14" t="s">
        <v>83</v>
      </c>
      <c r="B111" s="14" t="s">
        <v>111</v>
      </c>
      <c r="C111" s="12">
        <v>1863</v>
      </c>
      <c r="D111" s="5">
        <v>0</v>
      </c>
      <c r="E111" s="16" t="s">
        <v>23</v>
      </c>
      <c r="F111" s="5">
        <v>0</v>
      </c>
      <c r="G111" s="12">
        <f t="shared" si="6"/>
        <v>1863</v>
      </c>
      <c r="H111" s="12">
        <f t="shared" si="7"/>
        <v>18037398</v>
      </c>
      <c r="I111" s="27">
        <f t="shared" si="8"/>
        <v>1.0328540735199168E-4</v>
      </c>
      <c r="J111" s="7">
        <v>650000000</v>
      </c>
      <c r="K111" s="7">
        <f t="shared" si="9"/>
        <v>67135.51477879459</v>
      </c>
      <c r="L111" s="13">
        <v>8324.2049672177945</v>
      </c>
      <c r="M111" s="13">
        <f t="shared" si="10"/>
        <v>58811.309811576793</v>
      </c>
      <c r="N111" s="13">
        <v>6723.3963196759551</v>
      </c>
      <c r="O111" s="13">
        <f t="shared" si="11"/>
        <v>73858.911098470548</v>
      </c>
    </row>
    <row r="112" spans="1:15">
      <c r="A112" s="14" t="s">
        <v>83</v>
      </c>
      <c r="B112" s="14" t="s">
        <v>112</v>
      </c>
      <c r="C112" s="12">
        <v>898</v>
      </c>
      <c r="D112" s="5">
        <v>0</v>
      </c>
      <c r="E112" s="16" t="s">
        <v>23</v>
      </c>
      <c r="F112" s="5">
        <v>0</v>
      </c>
      <c r="G112" s="12">
        <f t="shared" si="6"/>
        <v>898</v>
      </c>
      <c r="H112" s="12">
        <f t="shared" si="7"/>
        <v>18037398</v>
      </c>
      <c r="I112" s="27">
        <f t="shared" si="8"/>
        <v>4.9785451316204256E-5</v>
      </c>
      <c r="J112" s="7">
        <v>650000000</v>
      </c>
      <c r="K112" s="7">
        <f t="shared" si="9"/>
        <v>32360.543355532765</v>
      </c>
      <c r="L112" s="13">
        <v>8324.2049672177945</v>
      </c>
      <c r="M112" s="13">
        <f t="shared" si="10"/>
        <v>24036.338388314973</v>
      </c>
      <c r="N112" s="13">
        <v>6723.3963196759551</v>
      </c>
      <c r="O112" s="13">
        <f t="shared" si="11"/>
        <v>39083.93967520872</v>
      </c>
    </row>
    <row r="113" spans="1:15">
      <c r="A113" s="14" t="s">
        <v>83</v>
      </c>
      <c r="B113" s="14" t="s">
        <v>113</v>
      </c>
      <c r="C113" s="12">
        <v>896</v>
      </c>
      <c r="D113" s="5">
        <v>0</v>
      </c>
      <c r="E113" s="16" t="s">
        <v>23</v>
      </c>
      <c r="F113" s="5">
        <v>0</v>
      </c>
      <c r="G113" s="12">
        <f t="shared" si="6"/>
        <v>896</v>
      </c>
      <c r="H113" s="12">
        <f t="shared" si="7"/>
        <v>18037398</v>
      </c>
      <c r="I113" s="27">
        <f t="shared" si="8"/>
        <v>4.9674570578306247E-5</v>
      </c>
      <c r="J113" s="7">
        <v>650000000</v>
      </c>
      <c r="K113" s="7">
        <f t="shared" si="9"/>
        <v>32288.47087589906</v>
      </c>
      <c r="L113" s="13">
        <v>22435.988535198943</v>
      </c>
      <c r="M113" s="13">
        <f t="shared" si="10"/>
        <v>9852.4823407001168</v>
      </c>
      <c r="N113" s="13">
        <v>18121.375355353113</v>
      </c>
      <c r="O113" s="13">
        <f t="shared" si="11"/>
        <v>50409.846231252173</v>
      </c>
    </row>
    <row r="114" spans="1:15">
      <c r="A114" s="14" t="s">
        <v>83</v>
      </c>
      <c r="B114" s="14" t="s">
        <v>114</v>
      </c>
      <c r="C114" s="12">
        <v>5775</v>
      </c>
      <c r="D114" s="5">
        <v>0</v>
      </c>
      <c r="E114" s="16" t="s">
        <v>23</v>
      </c>
      <c r="F114" s="5">
        <v>0</v>
      </c>
      <c r="G114" s="12">
        <f t="shared" si="6"/>
        <v>5775</v>
      </c>
      <c r="H114" s="12">
        <f t="shared" si="7"/>
        <v>18037398</v>
      </c>
      <c r="I114" s="27">
        <f t="shared" si="8"/>
        <v>3.201681306804895E-4</v>
      </c>
      <c r="J114" s="7">
        <v>650000000</v>
      </c>
      <c r="K114" s="7">
        <f t="shared" si="9"/>
        <v>208109.28494231819</v>
      </c>
      <c r="L114" s="13">
        <v>103372.09355047133</v>
      </c>
      <c r="M114" s="13">
        <f t="shared" si="10"/>
        <v>104737.19139184686</v>
      </c>
      <c r="N114" s="13">
        <v>83492.844790765856</v>
      </c>
      <c r="O114" s="13">
        <f t="shared" si="11"/>
        <v>291602.12973308406</v>
      </c>
    </row>
    <row r="115" spans="1:15">
      <c r="A115" s="14" t="s">
        <v>83</v>
      </c>
      <c r="B115" s="14" t="s">
        <v>115</v>
      </c>
      <c r="C115" s="12">
        <v>1576</v>
      </c>
      <c r="D115" s="5">
        <v>0</v>
      </c>
      <c r="E115" s="16" t="s">
        <v>23</v>
      </c>
      <c r="F115" s="5">
        <v>0</v>
      </c>
      <c r="G115" s="12">
        <f t="shared" si="6"/>
        <v>1576</v>
      </c>
      <c r="H115" s="12">
        <f t="shared" si="7"/>
        <v>18037398</v>
      </c>
      <c r="I115" s="27">
        <f t="shared" si="8"/>
        <v>8.7374021463627961E-5</v>
      </c>
      <c r="J115" s="7">
        <v>650000000</v>
      </c>
      <c r="K115" s="7">
        <f t="shared" si="9"/>
        <v>56793.113951358173</v>
      </c>
      <c r="L115" s="13">
        <v>12593.203547517862</v>
      </c>
      <c r="M115" s="13">
        <f t="shared" si="10"/>
        <v>44199.910403840309</v>
      </c>
      <c r="N115" s="13">
        <v>10171.433634533725</v>
      </c>
      <c r="O115" s="13">
        <f t="shared" si="11"/>
        <v>66964.547585891894</v>
      </c>
    </row>
    <row r="116" spans="1:15">
      <c r="A116" s="14" t="s">
        <v>83</v>
      </c>
      <c r="B116" s="14" t="s">
        <v>116</v>
      </c>
      <c r="C116" s="12">
        <v>1352</v>
      </c>
      <c r="D116" s="5">
        <v>0</v>
      </c>
      <c r="E116" s="16" t="s">
        <v>23</v>
      </c>
      <c r="F116" s="5">
        <v>0</v>
      </c>
      <c r="G116" s="12">
        <f t="shared" si="6"/>
        <v>1352</v>
      </c>
      <c r="H116" s="12">
        <f t="shared" si="7"/>
        <v>18037398</v>
      </c>
      <c r="I116" s="27">
        <f t="shared" si="8"/>
        <v>7.4955378819051394E-5</v>
      </c>
      <c r="J116" s="7">
        <v>650000000</v>
      </c>
      <c r="K116" s="7">
        <f t="shared" si="9"/>
        <v>48720.996232383404</v>
      </c>
      <c r="L116" s="13">
        <v>11378.276894530993</v>
      </c>
      <c r="M116" s="13">
        <f t="shared" si="10"/>
        <v>37342.71933785241</v>
      </c>
      <c r="N116" s="13">
        <v>9190.1467225058623</v>
      </c>
      <c r="O116" s="13">
        <f t="shared" si="11"/>
        <v>57911.142954889263</v>
      </c>
    </row>
    <row r="117" spans="1:15">
      <c r="A117" s="14" t="s">
        <v>83</v>
      </c>
      <c r="B117" s="14" t="s">
        <v>36</v>
      </c>
      <c r="C117" s="12">
        <v>601</v>
      </c>
      <c r="D117" s="5">
        <v>0</v>
      </c>
      <c r="E117" s="16" t="s">
        <v>23</v>
      </c>
      <c r="F117" s="5">
        <v>0</v>
      </c>
      <c r="G117" s="12">
        <f t="shared" si="6"/>
        <v>601</v>
      </c>
      <c r="H117" s="12">
        <f t="shared" si="7"/>
        <v>18037398</v>
      </c>
      <c r="I117" s="27">
        <f t="shared" si="8"/>
        <v>3.3319661738350508E-5</v>
      </c>
      <c r="J117" s="7">
        <v>650000000</v>
      </c>
      <c r="K117" s="7">
        <f t="shared" si="9"/>
        <v>21657.780129927829</v>
      </c>
      <c r="L117" s="13">
        <v>8324.2049672177945</v>
      </c>
      <c r="M117" s="13">
        <f t="shared" si="10"/>
        <v>13333.575162710034</v>
      </c>
      <c r="N117" s="13">
        <v>6723.3963196759551</v>
      </c>
      <c r="O117" s="13">
        <f t="shared" si="11"/>
        <v>28381.176449603783</v>
      </c>
    </row>
    <row r="118" spans="1:15">
      <c r="A118" s="14" t="s">
        <v>83</v>
      </c>
      <c r="B118" s="14" t="s">
        <v>117</v>
      </c>
      <c r="C118" s="12">
        <v>1587</v>
      </c>
      <c r="D118" s="5">
        <v>0</v>
      </c>
      <c r="E118" s="16" t="s">
        <v>23</v>
      </c>
      <c r="F118" s="5">
        <v>0</v>
      </c>
      <c r="G118" s="12">
        <f t="shared" si="6"/>
        <v>1587</v>
      </c>
      <c r="H118" s="12">
        <f t="shared" si="7"/>
        <v>18037398</v>
      </c>
      <c r="I118" s="27">
        <f t="shared" si="8"/>
        <v>8.7983865522066982E-5</v>
      </c>
      <c r="J118" s="7">
        <v>650000000</v>
      </c>
      <c r="K118" s="7">
        <f t="shared" si="9"/>
        <v>57189.51258934354</v>
      </c>
      <c r="L118" s="13">
        <v>8324.2049672177945</v>
      </c>
      <c r="M118" s="13">
        <f t="shared" si="10"/>
        <v>48865.307622125743</v>
      </c>
      <c r="N118" s="13">
        <v>6723.3963196759551</v>
      </c>
      <c r="O118" s="13">
        <f t="shared" si="11"/>
        <v>63912.908909019498</v>
      </c>
    </row>
    <row r="119" spans="1:15">
      <c r="A119" s="14" t="s">
        <v>83</v>
      </c>
      <c r="B119" s="14" t="s">
        <v>118</v>
      </c>
      <c r="C119" s="12">
        <v>2179</v>
      </c>
      <c r="D119" s="5">
        <v>0</v>
      </c>
      <c r="E119" s="16" t="s">
        <v>23</v>
      </c>
      <c r="F119" s="5">
        <v>0</v>
      </c>
      <c r="G119" s="12">
        <f t="shared" si="6"/>
        <v>2179</v>
      </c>
      <c r="H119" s="12">
        <f t="shared" si="7"/>
        <v>18037398</v>
      </c>
      <c r="I119" s="27">
        <f t="shared" si="8"/>
        <v>1.2080456393987648E-4</v>
      </c>
      <c r="J119" s="7">
        <v>650000000</v>
      </c>
      <c r="K119" s="7">
        <f t="shared" si="9"/>
        <v>78522.966560919711</v>
      </c>
      <c r="L119" s="13">
        <v>20124.361842391012</v>
      </c>
      <c r="M119" s="13">
        <f t="shared" si="10"/>
        <v>58398.604718528703</v>
      </c>
      <c r="N119" s="13">
        <v>16254.292257315925</v>
      </c>
      <c r="O119" s="13">
        <f t="shared" si="11"/>
        <v>94777.258818235641</v>
      </c>
    </row>
    <row r="120" spans="1:15">
      <c r="A120" s="14" t="s">
        <v>119</v>
      </c>
      <c r="B120" s="14" t="s">
        <v>120</v>
      </c>
      <c r="C120" s="12">
        <v>65327</v>
      </c>
      <c r="D120" s="5">
        <v>0</v>
      </c>
      <c r="E120" s="16" t="s">
        <v>14</v>
      </c>
      <c r="F120" s="5">
        <v>0</v>
      </c>
      <c r="G120" s="12">
        <f t="shared" si="6"/>
        <v>65327</v>
      </c>
      <c r="H120" s="12">
        <f t="shared" si="7"/>
        <v>18037398</v>
      </c>
      <c r="I120" s="27">
        <f t="shared" si="8"/>
        <v>3.6217529823314872E-3</v>
      </c>
      <c r="J120" s="7">
        <v>650000000</v>
      </c>
      <c r="K120" s="7">
        <f t="shared" si="9"/>
        <v>2354139.4385154666</v>
      </c>
      <c r="L120" s="13">
        <v>1406438.165172541</v>
      </c>
      <c r="M120" s="13">
        <f t="shared" si="10"/>
        <v>947701.27334292559</v>
      </c>
      <c r="N120" s="13">
        <v>1135969.2872547521</v>
      </c>
      <c r="O120" s="13">
        <f t="shared" si="11"/>
        <v>3490108.7257702188</v>
      </c>
    </row>
    <row r="121" spans="1:15">
      <c r="A121" s="14" t="s">
        <v>119</v>
      </c>
      <c r="B121" s="14" t="s">
        <v>121</v>
      </c>
      <c r="C121" s="12">
        <v>891</v>
      </c>
      <c r="D121" s="5">
        <v>0</v>
      </c>
      <c r="E121" s="16" t="s">
        <v>16</v>
      </c>
      <c r="F121" s="5">
        <v>0</v>
      </c>
      <c r="G121" s="12">
        <f t="shared" si="6"/>
        <v>891</v>
      </c>
      <c r="H121" s="12">
        <f t="shared" si="7"/>
        <v>18037398</v>
      </c>
      <c r="I121" s="27">
        <f t="shared" si="8"/>
        <v>4.9397368733561237E-5</v>
      </c>
      <c r="J121" s="7">
        <v>650000000</v>
      </c>
      <c r="K121" s="7">
        <f t="shared" si="9"/>
        <v>32108.289676814806</v>
      </c>
      <c r="L121" s="13">
        <v>24719.560957134669</v>
      </c>
      <c r="M121" s="13">
        <f t="shared" si="10"/>
        <v>7388.7287196801371</v>
      </c>
      <c r="N121" s="13">
        <v>19965.799234608901</v>
      </c>
      <c r="O121" s="13">
        <f t="shared" si="11"/>
        <v>52074.088911423707</v>
      </c>
    </row>
    <row r="122" spans="1:15">
      <c r="A122" s="14" t="s">
        <v>119</v>
      </c>
      <c r="B122" s="14" t="s">
        <v>122</v>
      </c>
      <c r="C122" s="12">
        <v>153</v>
      </c>
      <c r="D122" s="5">
        <v>0</v>
      </c>
      <c r="E122" s="16" t="s">
        <v>16</v>
      </c>
      <c r="F122" s="5">
        <v>0</v>
      </c>
      <c r="G122" s="12">
        <f t="shared" si="6"/>
        <v>153</v>
      </c>
      <c r="H122" s="12">
        <f t="shared" si="7"/>
        <v>18037398</v>
      </c>
      <c r="I122" s="27">
        <f t="shared" si="8"/>
        <v>8.482376449197384E-6</v>
      </c>
      <c r="J122" s="7">
        <v>650000000</v>
      </c>
      <c r="K122" s="7">
        <f t="shared" si="9"/>
        <v>5513.5446919782999</v>
      </c>
      <c r="L122" s="13">
        <v>4472.4733516270917</v>
      </c>
      <c r="M122" s="13">
        <f t="shared" si="10"/>
        <v>1041.0713403512082</v>
      </c>
      <c r="N122" s="13">
        <v>3612.3823224680591</v>
      </c>
      <c r="O122" s="13">
        <f t="shared" si="11"/>
        <v>9125.927014446359</v>
      </c>
    </row>
    <row r="123" spans="1:15">
      <c r="A123" s="14" t="s">
        <v>119</v>
      </c>
      <c r="B123" s="14" t="s">
        <v>123</v>
      </c>
      <c r="C123" s="12">
        <v>24536</v>
      </c>
      <c r="D123" s="5">
        <v>0</v>
      </c>
      <c r="E123" s="16" t="s">
        <v>16</v>
      </c>
      <c r="F123" s="5">
        <v>0</v>
      </c>
      <c r="G123" s="12">
        <f t="shared" si="6"/>
        <v>24536</v>
      </c>
      <c r="H123" s="12">
        <f t="shared" si="7"/>
        <v>18037398</v>
      </c>
      <c r="I123" s="27">
        <f t="shared" si="8"/>
        <v>1.3602848925327257E-3</v>
      </c>
      <c r="J123" s="7">
        <v>650000000</v>
      </c>
      <c r="K123" s="7">
        <f t="shared" si="9"/>
        <v>884185.18014627171</v>
      </c>
      <c r="L123" s="13">
        <v>855451.96342232428</v>
      </c>
      <c r="M123" s="13">
        <f t="shared" si="10"/>
        <v>28733.216723947437</v>
      </c>
      <c r="N123" s="13">
        <v>690941.97045649728</v>
      </c>
      <c r="O123" s="13">
        <f t="shared" si="11"/>
        <v>1575127.1506027691</v>
      </c>
    </row>
    <row r="124" spans="1:15">
      <c r="A124" s="14" t="s">
        <v>119</v>
      </c>
      <c r="B124" s="14" t="s">
        <v>124</v>
      </c>
      <c r="C124" s="12">
        <v>552</v>
      </c>
      <c r="D124" s="5">
        <v>1</v>
      </c>
      <c r="E124" s="16" t="s">
        <v>16</v>
      </c>
      <c r="F124" s="5">
        <v>0</v>
      </c>
      <c r="G124" s="12">
        <f t="shared" si="6"/>
        <v>552</v>
      </c>
      <c r="H124" s="12">
        <f t="shared" si="7"/>
        <v>18037398</v>
      </c>
      <c r="I124" s="27">
        <f t="shared" si="8"/>
        <v>3.0603083659849385E-5</v>
      </c>
      <c r="J124" s="7">
        <v>650000000</v>
      </c>
      <c r="K124" s="7">
        <f t="shared" si="9"/>
        <v>19892.0043789021</v>
      </c>
      <c r="L124" s="13">
        <v>11963.161518017112</v>
      </c>
      <c r="M124" s="13">
        <f t="shared" si="10"/>
        <v>7928.8428608849881</v>
      </c>
      <c r="N124" s="13">
        <v>9662.5535337831152</v>
      </c>
      <c r="O124" s="13">
        <f t="shared" si="11"/>
        <v>29554.557912685217</v>
      </c>
    </row>
    <row r="125" spans="1:15">
      <c r="A125" s="14" t="s">
        <v>119</v>
      </c>
      <c r="B125" s="14" t="s">
        <v>125</v>
      </c>
      <c r="C125" s="12">
        <v>1035</v>
      </c>
      <c r="D125" s="5">
        <v>0</v>
      </c>
      <c r="E125" s="16" t="s">
        <v>16</v>
      </c>
      <c r="F125" s="5">
        <v>0</v>
      </c>
      <c r="G125" s="12">
        <f t="shared" si="6"/>
        <v>1035</v>
      </c>
      <c r="H125" s="12">
        <f t="shared" si="7"/>
        <v>18037398</v>
      </c>
      <c r="I125" s="27">
        <f t="shared" si="8"/>
        <v>5.7380781862217598E-5</v>
      </c>
      <c r="J125" s="7">
        <v>650000000</v>
      </c>
      <c r="K125" s="7">
        <f t="shared" si="9"/>
        <v>37297.50821044144</v>
      </c>
      <c r="L125" s="13">
        <v>21481.950660302518</v>
      </c>
      <c r="M125" s="13">
        <f t="shared" si="10"/>
        <v>15815.557550138921</v>
      </c>
      <c r="N125" s="13">
        <v>17350.806302552148</v>
      </c>
      <c r="O125" s="13">
        <f t="shared" si="11"/>
        <v>54648.314512993587</v>
      </c>
    </row>
    <row r="126" spans="1:15">
      <c r="A126" s="14" t="s">
        <v>119</v>
      </c>
      <c r="B126" s="14" t="s">
        <v>126</v>
      </c>
      <c r="C126" s="12">
        <v>494</v>
      </c>
      <c r="D126" s="5">
        <v>0</v>
      </c>
      <c r="E126" s="16" t="s">
        <v>16</v>
      </c>
      <c r="F126" s="5">
        <v>0</v>
      </c>
      <c r="G126" s="12">
        <f t="shared" si="6"/>
        <v>494</v>
      </c>
      <c r="H126" s="12">
        <f t="shared" si="7"/>
        <v>18037398</v>
      </c>
      <c r="I126" s="27">
        <f t="shared" si="8"/>
        <v>2.7387542260807241E-5</v>
      </c>
      <c r="J126" s="7">
        <v>650000000</v>
      </c>
      <c r="K126" s="7">
        <f t="shared" si="9"/>
        <v>17801.902469524706</v>
      </c>
      <c r="L126" s="13">
        <v>12989.899858047218</v>
      </c>
      <c r="M126" s="13">
        <f t="shared" si="10"/>
        <v>4812.0026114774882</v>
      </c>
      <c r="N126" s="13">
        <v>10491.842193038206</v>
      </c>
      <c r="O126" s="13">
        <f t="shared" si="11"/>
        <v>28293.744662562913</v>
      </c>
    </row>
    <row r="127" spans="1:15">
      <c r="A127" s="14" t="s">
        <v>119</v>
      </c>
      <c r="B127" s="14" t="s">
        <v>127</v>
      </c>
      <c r="C127" s="12">
        <v>1780</v>
      </c>
      <c r="D127" s="5">
        <v>0</v>
      </c>
      <c r="E127" s="16" t="s">
        <v>16</v>
      </c>
      <c r="F127" s="5">
        <v>0</v>
      </c>
      <c r="G127" s="12">
        <f t="shared" si="6"/>
        <v>1780</v>
      </c>
      <c r="H127" s="12">
        <f t="shared" si="7"/>
        <v>18037398</v>
      </c>
      <c r="I127" s="27">
        <f t="shared" si="8"/>
        <v>9.8683856729224473E-5</v>
      </c>
      <c r="J127" s="7">
        <v>650000000</v>
      </c>
      <c r="K127" s="7">
        <f t="shared" si="9"/>
        <v>64144.50687399591</v>
      </c>
      <c r="L127" s="13">
        <v>38381.686287330071</v>
      </c>
      <c r="M127" s="13">
        <f t="shared" si="10"/>
        <v>25762.820586665839</v>
      </c>
      <c r="N127" s="13">
        <v>31000.59277053603</v>
      </c>
      <c r="O127" s="13">
        <f t="shared" si="11"/>
        <v>95145.099644531932</v>
      </c>
    </row>
    <row r="128" spans="1:15">
      <c r="A128" s="14" t="s">
        <v>119</v>
      </c>
      <c r="B128" s="14" t="s">
        <v>128</v>
      </c>
      <c r="C128" s="12">
        <v>480</v>
      </c>
      <c r="D128" s="5">
        <v>0</v>
      </c>
      <c r="E128" s="16" t="s">
        <v>16</v>
      </c>
      <c r="F128" s="5">
        <v>0</v>
      </c>
      <c r="G128" s="12">
        <f t="shared" si="6"/>
        <v>480</v>
      </c>
      <c r="H128" s="12">
        <f t="shared" si="7"/>
        <v>18037398</v>
      </c>
      <c r="I128" s="27">
        <f t="shared" si="8"/>
        <v>2.6611377095521204E-5</v>
      </c>
      <c r="J128" s="7">
        <v>650000000</v>
      </c>
      <c r="K128" s="7">
        <f t="shared" si="9"/>
        <v>17297.395112088783</v>
      </c>
      <c r="L128" s="13">
        <v>10019.448489911414</v>
      </c>
      <c r="M128" s="13">
        <f t="shared" si="10"/>
        <v>7277.9466221773691</v>
      </c>
      <c r="N128" s="13">
        <v>8092.6314726208111</v>
      </c>
      <c r="O128" s="13">
        <f t="shared" si="11"/>
        <v>25390.026584709594</v>
      </c>
    </row>
    <row r="129" spans="1:15">
      <c r="A129" s="14" t="s">
        <v>119</v>
      </c>
      <c r="B129" s="14" t="s">
        <v>129</v>
      </c>
      <c r="C129" s="12">
        <v>5130</v>
      </c>
      <c r="D129" s="5">
        <v>0</v>
      </c>
      <c r="E129" s="16" t="s">
        <v>16</v>
      </c>
      <c r="F129" s="5">
        <v>0</v>
      </c>
      <c r="G129" s="12">
        <f t="shared" si="6"/>
        <v>5130</v>
      </c>
      <c r="H129" s="12">
        <f t="shared" si="7"/>
        <v>18037398</v>
      </c>
      <c r="I129" s="27">
        <f t="shared" si="8"/>
        <v>2.8440909270838286E-4</v>
      </c>
      <c r="J129" s="7">
        <v>650000000</v>
      </c>
      <c r="K129" s="7">
        <f t="shared" si="9"/>
        <v>184865.91026044887</v>
      </c>
      <c r="L129" s="13">
        <v>137237.41055156663</v>
      </c>
      <c r="M129" s="13">
        <f t="shared" si="10"/>
        <v>47628.499708882242</v>
      </c>
      <c r="N129" s="13">
        <v>110845.60083011223</v>
      </c>
      <c r="O129" s="13">
        <f t="shared" si="11"/>
        <v>295711.51109056111</v>
      </c>
    </row>
    <row r="130" spans="1:15">
      <c r="A130" s="14" t="s">
        <v>119</v>
      </c>
      <c r="B130" s="14" t="s">
        <v>130</v>
      </c>
      <c r="C130" s="12">
        <v>404</v>
      </c>
      <c r="D130" s="5">
        <v>0</v>
      </c>
      <c r="E130" s="16" t="s">
        <v>16</v>
      </c>
      <c r="F130" s="5">
        <v>0</v>
      </c>
      <c r="G130" s="12">
        <f t="shared" si="6"/>
        <v>404</v>
      </c>
      <c r="H130" s="12">
        <f t="shared" si="7"/>
        <v>18037398</v>
      </c>
      <c r="I130" s="27">
        <f t="shared" si="8"/>
        <v>2.2397909055397014E-5</v>
      </c>
      <c r="J130" s="7">
        <v>650000000</v>
      </c>
      <c r="K130" s="7">
        <f t="shared" si="9"/>
        <v>14558.640886008059</v>
      </c>
      <c r="L130" s="13">
        <v>8432.9946180171628</v>
      </c>
      <c r="M130" s="13">
        <f t="shared" si="10"/>
        <v>6125.6462679908964</v>
      </c>
      <c r="N130" s="13">
        <v>6811.2648837831384</v>
      </c>
      <c r="O130" s="13">
        <f t="shared" si="11"/>
        <v>21369.905769791199</v>
      </c>
    </row>
    <row r="131" spans="1:15">
      <c r="A131" s="14" t="s">
        <v>119</v>
      </c>
      <c r="B131" s="14" t="s">
        <v>131</v>
      </c>
      <c r="C131" s="12">
        <v>2811</v>
      </c>
      <c r="D131" s="5">
        <v>0</v>
      </c>
      <c r="E131" s="16" t="s">
        <v>23</v>
      </c>
      <c r="F131" s="5">
        <v>0</v>
      </c>
      <c r="G131" s="12">
        <f t="shared" si="6"/>
        <v>2811</v>
      </c>
      <c r="H131" s="12">
        <f t="shared" si="7"/>
        <v>18037398</v>
      </c>
      <c r="I131" s="27">
        <f t="shared" si="8"/>
        <v>1.5584287711564607E-4</v>
      </c>
      <c r="J131" s="7">
        <v>650000000</v>
      </c>
      <c r="K131" s="7">
        <f t="shared" si="9"/>
        <v>101297.87012516994</v>
      </c>
      <c r="L131" s="13">
        <v>15071.388679068603</v>
      </c>
      <c r="M131" s="13">
        <f t="shared" si="10"/>
        <v>86226.48144610133</v>
      </c>
      <c r="N131" s="13">
        <v>12173.044702324722</v>
      </c>
      <c r="O131" s="13">
        <f t="shared" si="11"/>
        <v>113470.91482749466</v>
      </c>
    </row>
    <row r="132" spans="1:15">
      <c r="A132" s="14" t="s">
        <v>119</v>
      </c>
      <c r="B132" s="14" t="s">
        <v>132</v>
      </c>
      <c r="C132" s="12">
        <v>1038</v>
      </c>
      <c r="D132" s="5">
        <v>0</v>
      </c>
      <c r="E132" s="16" t="s">
        <v>23</v>
      </c>
      <c r="F132" s="5">
        <v>0</v>
      </c>
      <c r="G132" s="12">
        <f t="shared" si="6"/>
        <v>1038</v>
      </c>
      <c r="H132" s="12">
        <f t="shared" si="7"/>
        <v>18037398</v>
      </c>
      <c r="I132" s="27">
        <f t="shared" si="8"/>
        <v>5.7547102969064607E-5</v>
      </c>
      <c r="J132" s="7">
        <v>650000000</v>
      </c>
      <c r="K132" s="7">
        <f t="shared" si="9"/>
        <v>37405.616929891992</v>
      </c>
      <c r="L132" s="13">
        <v>10070.155957627792</v>
      </c>
      <c r="M132" s="13">
        <f t="shared" si="10"/>
        <v>27335.460972264198</v>
      </c>
      <c r="N132" s="13">
        <v>8133.5875042378866</v>
      </c>
      <c r="O132" s="13">
        <f t="shared" si="11"/>
        <v>45539.204434129875</v>
      </c>
    </row>
    <row r="133" spans="1:15">
      <c r="A133" s="14" t="s">
        <v>119</v>
      </c>
      <c r="B133" s="14" t="s">
        <v>133</v>
      </c>
      <c r="C133" s="12">
        <v>6912</v>
      </c>
      <c r="D133" s="5">
        <v>0</v>
      </c>
      <c r="E133" s="16" t="s">
        <v>23</v>
      </c>
      <c r="F133" s="5">
        <v>0</v>
      </c>
      <c r="G133" s="12">
        <f t="shared" si="6"/>
        <v>6912</v>
      </c>
      <c r="H133" s="12">
        <f t="shared" si="7"/>
        <v>18037398</v>
      </c>
      <c r="I133" s="27">
        <f t="shared" si="8"/>
        <v>3.8320383017550536E-4</v>
      </c>
      <c r="J133" s="7">
        <v>650000000</v>
      </c>
      <c r="K133" s="7">
        <f t="shared" si="9"/>
        <v>249082.48961407848</v>
      </c>
      <c r="L133" s="13">
        <v>81730.924816027633</v>
      </c>
      <c r="M133" s="13">
        <f t="shared" si="10"/>
        <v>167351.56479805085</v>
      </c>
      <c r="N133" s="13">
        <v>66013.439274484292</v>
      </c>
      <c r="O133" s="13">
        <f t="shared" si="11"/>
        <v>315095.92888856278</v>
      </c>
    </row>
    <row r="134" spans="1:15">
      <c r="A134" s="14" t="s">
        <v>119</v>
      </c>
      <c r="B134" s="14" t="s">
        <v>134</v>
      </c>
      <c r="C134" s="12">
        <v>568</v>
      </c>
      <c r="D134" s="5">
        <v>0</v>
      </c>
      <c r="E134" s="16" t="s">
        <v>23</v>
      </c>
      <c r="F134" s="5">
        <v>0</v>
      </c>
      <c r="G134" s="12">
        <f t="shared" si="6"/>
        <v>568</v>
      </c>
      <c r="H134" s="12">
        <f t="shared" si="7"/>
        <v>18037398</v>
      </c>
      <c r="I134" s="27">
        <f t="shared" si="8"/>
        <v>3.1490129563033423E-5</v>
      </c>
      <c r="J134" s="7">
        <v>650000000</v>
      </c>
      <c r="K134" s="7">
        <f t="shared" si="9"/>
        <v>20468.584215971725</v>
      </c>
      <c r="L134" s="13">
        <v>9206.5691146781974</v>
      </c>
      <c r="M134" s="13">
        <f t="shared" si="10"/>
        <v>11262.015101293528</v>
      </c>
      <c r="N134" s="13">
        <v>7436.0750541632078</v>
      </c>
      <c r="O134" s="13">
        <f t="shared" si="11"/>
        <v>27904.659270134933</v>
      </c>
    </row>
    <row r="135" spans="1:15">
      <c r="A135" s="14" t="s">
        <v>119</v>
      </c>
      <c r="B135" s="14" t="s">
        <v>135</v>
      </c>
      <c r="C135" s="12">
        <v>1380</v>
      </c>
      <c r="D135" s="5">
        <v>0</v>
      </c>
      <c r="E135" s="16" t="s">
        <v>23</v>
      </c>
      <c r="F135" s="5">
        <v>0</v>
      </c>
      <c r="G135" s="12">
        <f t="shared" si="6"/>
        <v>1380</v>
      </c>
      <c r="H135" s="12">
        <f t="shared" si="7"/>
        <v>18037398</v>
      </c>
      <c r="I135" s="27">
        <f t="shared" si="8"/>
        <v>7.6507709149623468E-5</v>
      </c>
      <c r="J135" s="7">
        <v>650000000</v>
      </c>
      <c r="K135" s="7">
        <f t="shared" si="9"/>
        <v>49730.010947255258</v>
      </c>
      <c r="L135" s="13">
        <v>13490.515265059952</v>
      </c>
      <c r="M135" s="13">
        <f t="shared" si="10"/>
        <v>36239.495682195309</v>
      </c>
      <c r="N135" s="13">
        <v>10896.185406394648</v>
      </c>
      <c r="O135" s="13">
        <f t="shared" si="11"/>
        <v>60626.19635364991</v>
      </c>
    </row>
    <row r="136" spans="1:15">
      <c r="A136" s="14" t="s">
        <v>119</v>
      </c>
      <c r="B136" s="14" t="s">
        <v>136</v>
      </c>
      <c r="C136" s="12">
        <v>1537</v>
      </c>
      <c r="D136" s="5">
        <v>0</v>
      </c>
      <c r="E136" s="16" t="s">
        <v>23</v>
      </c>
      <c r="F136" s="5">
        <v>0</v>
      </c>
      <c r="G136" s="12">
        <f t="shared" si="6"/>
        <v>1537</v>
      </c>
      <c r="H136" s="12">
        <f t="shared" si="7"/>
        <v>18037398</v>
      </c>
      <c r="I136" s="27">
        <f t="shared" si="8"/>
        <v>8.5211847074616865E-5</v>
      </c>
      <c r="J136" s="7">
        <v>650000000</v>
      </c>
      <c r="K136" s="7">
        <f t="shared" si="9"/>
        <v>55387.70059850096</v>
      </c>
      <c r="L136" s="13">
        <v>15113.571667810129</v>
      </c>
      <c r="M136" s="13">
        <f t="shared" si="10"/>
        <v>40274.128930690829</v>
      </c>
      <c r="N136" s="13">
        <v>12207.115577846724</v>
      </c>
      <c r="O136" s="13">
        <f t="shared" si="11"/>
        <v>67594.816176347682</v>
      </c>
    </row>
    <row r="137" spans="1:15">
      <c r="A137" s="14" t="s">
        <v>119</v>
      </c>
      <c r="B137" s="14" t="s">
        <v>137</v>
      </c>
      <c r="C137" s="12">
        <v>2592</v>
      </c>
      <c r="D137" s="5">
        <v>0</v>
      </c>
      <c r="E137" s="16" t="s">
        <v>23</v>
      </c>
      <c r="F137" s="5">
        <v>0</v>
      </c>
      <c r="G137" s="12">
        <f t="shared" si="6"/>
        <v>2592</v>
      </c>
      <c r="H137" s="12">
        <f t="shared" si="7"/>
        <v>18037398</v>
      </c>
      <c r="I137" s="27">
        <f t="shared" si="8"/>
        <v>1.4370143631581452E-4</v>
      </c>
      <c r="J137" s="7">
        <v>650000000</v>
      </c>
      <c r="K137" s="7">
        <f t="shared" si="9"/>
        <v>93405.933605279439</v>
      </c>
      <c r="L137" s="13">
        <v>19951.696832783698</v>
      </c>
      <c r="M137" s="13">
        <f t="shared" si="10"/>
        <v>73454.236772495744</v>
      </c>
      <c r="N137" s="13">
        <v>16114.832057248479</v>
      </c>
      <c r="O137" s="13">
        <f t="shared" si="11"/>
        <v>109520.76566252792</v>
      </c>
    </row>
    <row r="138" spans="1:15">
      <c r="A138" s="14" t="s">
        <v>119</v>
      </c>
      <c r="B138" s="14" t="s">
        <v>138</v>
      </c>
      <c r="C138" s="12">
        <v>1901</v>
      </c>
      <c r="D138" s="5">
        <v>0</v>
      </c>
      <c r="E138" s="16" t="s">
        <v>23</v>
      </c>
      <c r="F138" s="5">
        <v>0</v>
      </c>
      <c r="G138" s="12">
        <f t="shared" si="6"/>
        <v>1901</v>
      </c>
      <c r="H138" s="12">
        <f t="shared" si="7"/>
        <v>18037398</v>
      </c>
      <c r="I138" s="27">
        <f t="shared" si="8"/>
        <v>1.0539214137205378E-4</v>
      </c>
      <c r="J138" s="7">
        <v>650000000</v>
      </c>
      <c r="K138" s="7">
        <f t="shared" si="9"/>
        <v>68504.891891834952</v>
      </c>
      <c r="L138" s="13">
        <v>13065.807267475331</v>
      </c>
      <c r="M138" s="13">
        <f t="shared" si="10"/>
        <v>55439.084624359617</v>
      </c>
      <c r="N138" s="13">
        <v>10553.152023730145</v>
      </c>
      <c r="O138" s="13">
        <f t="shared" si="11"/>
        <v>79058.043915565097</v>
      </c>
    </row>
    <row r="139" spans="1:15">
      <c r="A139" s="14" t="s">
        <v>119</v>
      </c>
      <c r="B139" s="14" t="s">
        <v>139</v>
      </c>
      <c r="C139" s="12">
        <v>1439</v>
      </c>
      <c r="D139" s="5">
        <v>0</v>
      </c>
      <c r="E139" s="16" t="s">
        <v>23</v>
      </c>
      <c r="F139" s="5">
        <v>0</v>
      </c>
      <c r="G139" s="12">
        <f t="shared" si="6"/>
        <v>1439</v>
      </c>
      <c r="H139" s="12">
        <f t="shared" si="7"/>
        <v>18037398</v>
      </c>
      <c r="I139" s="27">
        <f t="shared" si="8"/>
        <v>7.9778690917614619E-5</v>
      </c>
      <c r="J139" s="7">
        <v>650000000</v>
      </c>
      <c r="K139" s="7">
        <f t="shared" si="9"/>
        <v>51856.149096449502</v>
      </c>
      <c r="L139" s="13">
        <v>13853.442760383543</v>
      </c>
      <c r="M139" s="13">
        <f t="shared" si="10"/>
        <v>38002.706336065959</v>
      </c>
      <c r="N139" s="13">
        <v>11189.319152617551</v>
      </c>
      <c r="O139" s="13">
        <f t="shared" si="11"/>
        <v>63045.468249067053</v>
      </c>
    </row>
    <row r="140" spans="1:15">
      <c r="A140" s="14" t="s">
        <v>119</v>
      </c>
      <c r="B140" s="14" t="s">
        <v>113</v>
      </c>
      <c r="C140" s="12">
        <v>1318</v>
      </c>
      <c r="D140" s="5">
        <v>0</v>
      </c>
      <c r="E140" s="16" t="s">
        <v>23</v>
      </c>
      <c r="F140" s="5">
        <v>0</v>
      </c>
      <c r="G140" s="12">
        <f t="shared" si="6"/>
        <v>1318</v>
      </c>
      <c r="H140" s="12">
        <f t="shared" si="7"/>
        <v>18037398</v>
      </c>
      <c r="I140" s="27">
        <f t="shared" si="8"/>
        <v>7.3070406274785315E-5</v>
      </c>
      <c r="J140" s="7">
        <v>650000000</v>
      </c>
      <c r="K140" s="7">
        <f t="shared" si="9"/>
        <v>47495.764078610453</v>
      </c>
      <c r="L140" s="13">
        <v>15889.958363720598</v>
      </c>
      <c r="M140" s="13">
        <f t="shared" si="10"/>
        <v>31605.805714889855</v>
      </c>
      <c r="N140" s="13">
        <v>12834.197139928259</v>
      </c>
      <c r="O140" s="13">
        <f t="shared" si="11"/>
        <v>60329.961218538709</v>
      </c>
    </row>
    <row r="141" spans="1:15">
      <c r="A141" s="14" t="s">
        <v>119</v>
      </c>
      <c r="B141" s="14" t="s">
        <v>140</v>
      </c>
      <c r="C141" s="12">
        <v>1803</v>
      </c>
      <c r="D141" s="5">
        <v>0</v>
      </c>
      <c r="E141" s="16" t="s">
        <v>23</v>
      </c>
      <c r="F141" s="5">
        <v>0</v>
      </c>
      <c r="G141" s="12">
        <f t="shared" ref="G141:G204" si="12">IF(F141=0,C141,0)</f>
        <v>1803</v>
      </c>
      <c r="H141" s="12">
        <f t="shared" ref="H141:H204" si="13">SUM($G$13:$G$2413)</f>
        <v>18037398</v>
      </c>
      <c r="I141" s="27">
        <f t="shared" ref="I141:I204" si="14">G141/H141</f>
        <v>9.995898521505153E-5</v>
      </c>
      <c r="J141" s="7">
        <v>650000000</v>
      </c>
      <c r="K141" s="7">
        <f t="shared" ref="K141:K204" si="15">I141*J141</f>
        <v>64973.340389783494</v>
      </c>
      <c r="L141" s="13">
        <v>17788.610292915426</v>
      </c>
      <c r="M141" s="13">
        <f t="shared" si="10"/>
        <v>47184.730096868065</v>
      </c>
      <c r="N141" s="13">
        <v>14367.723698124093</v>
      </c>
      <c r="O141" s="13">
        <f t="shared" si="11"/>
        <v>79341.06408790758</v>
      </c>
    </row>
    <row r="142" spans="1:15">
      <c r="A142" s="14" t="s">
        <v>119</v>
      </c>
      <c r="B142" s="14" t="s">
        <v>81</v>
      </c>
      <c r="C142" s="12">
        <v>2137</v>
      </c>
      <c r="D142" s="5">
        <v>0</v>
      </c>
      <c r="E142" s="16" t="s">
        <v>23</v>
      </c>
      <c r="F142" s="5">
        <v>0</v>
      </c>
      <c r="G142" s="12">
        <f t="shared" si="12"/>
        <v>2137</v>
      </c>
      <c r="H142" s="12">
        <f t="shared" si="13"/>
        <v>18037398</v>
      </c>
      <c r="I142" s="27">
        <f t="shared" si="14"/>
        <v>1.1847606844401837E-4</v>
      </c>
      <c r="J142" s="7">
        <v>650000000</v>
      </c>
      <c r="K142" s="7">
        <f t="shared" si="15"/>
        <v>77009.444488611931</v>
      </c>
      <c r="L142" s="13">
        <v>16641.013296079513</v>
      </c>
      <c r="M142" s="13">
        <f t="shared" si="10"/>
        <v>60368.431192532415</v>
      </c>
      <c r="N142" s="13">
        <v>13440.818431448926</v>
      </c>
      <c r="O142" s="13">
        <f t="shared" si="11"/>
        <v>90450.262920060864</v>
      </c>
    </row>
    <row r="143" spans="1:15">
      <c r="A143" s="14" t="s">
        <v>119</v>
      </c>
      <c r="B143" s="14" t="s">
        <v>141</v>
      </c>
      <c r="C143" s="12">
        <v>2595</v>
      </c>
      <c r="D143" s="5">
        <v>0</v>
      </c>
      <c r="E143" s="16" t="s">
        <v>23</v>
      </c>
      <c r="F143" s="5">
        <v>0</v>
      </c>
      <c r="G143" s="12">
        <f t="shared" si="12"/>
        <v>2595</v>
      </c>
      <c r="H143" s="12">
        <f t="shared" si="13"/>
        <v>18037398</v>
      </c>
      <c r="I143" s="27">
        <f t="shared" si="14"/>
        <v>1.4386775742266151E-4</v>
      </c>
      <c r="J143" s="7">
        <v>650000000</v>
      </c>
      <c r="K143" s="7">
        <f t="shared" si="15"/>
        <v>93514.042324729977</v>
      </c>
      <c r="L143" s="13">
        <v>14868.866392495998</v>
      </c>
      <c r="M143" s="13">
        <f t="shared" ref="M143:M206" si="16">K143-L143</f>
        <v>78645.175932233979</v>
      </c>
      <c r="N143" s="13">
        <v>12009.46900932377</v>
      </c>
      <c r="O143" s="13">
        <f t="shared" ref="O143:O206" si="17">K143+N143</f>
        <v>105523.51133405375</v>
      </c>
    </row>
    <row r="144" spans="1:15">
      <c r="A144" s="14" t="s">
        <v>119</v>
      </c>
      <c r="B144" s="14" t="s">
        <v>142</v>
      </c>
      <c r="C144" s="12">
        <v>1841</v>
      </c>
      <c r="D144" s="5">
        <v>0</v>
      </c>
      <c r="E144" s="16" t="s">
        <v>23</v>
      </c>
      <c r="F144" s="5">
        <v>0</v>
      </c>
      <c r="G144" s="12">
        <f t="shared" si="12"/>
        <v>1841</v>
      </c>
      <c r="H144" s="12">
        <f t="shared" si="13"/>
        <v>18037398</v>
      </c>
      <c r="I144" s="27">
        <f t="shared" si="14"/>
        <v>1.0206571923511362E-4</v>
      </c>
      <c r="J144" s="7">
        <v>650000000</v>
      </c>
      <c r="K144" s="7">
        <f t="shared" si="15"/>
        <v>66342.717502823856</v>
      </c>
      <c r="L144" s="13">
        <v>24545.138692749777</v>
      </c>
      <c r="M144" s="13">
        <f t="shared" si="16"/>
        <v>41797.578810074076</v>
      </c>
      <c r="N144" s="13">
        <v>19824.919713374951</v>
      </c>
      <c r="O144" s="13">
        <f t="shared" si="17"/>
        <v>86167.637216198811</v>
      </c>
    </row>
    <row r="145" spans="1:15">
      <c r="A145" s="14" t="s">
        <v>143</v>
      </c>
      <c r="B145" s="14" t="s">
        <v>144</v>
      </c>
      <c r="C145" s="12">
        <v>45656</v>
      </c>
      <c r="D145" s="5">
        <v>0</v>
      </c>
      <c r="E145" s="16" t="s">
        <v>14</v>
      </c>
      <c r="F145" s="5">
        <v>0</v>
      </c>
      <c r="G145" s="12">
        <f t="shared" si="12"/>
        <v>45656</v>
      </c>
      <c r="H145" s="12">
        <f t="shared" si="13"/>
        <v>18037398</v>
      </c>
      <c r="I145" s="27">
        <f t="shared" si="14"/>
        <v>2.5311854847356588E-3</v>
      </c>
      <c r="J145" s="7">
        <v>650000000</v>
      </c>
      <c r="K145" s="7">
        <f t="shared" si="15"/>
        <v>1645270.5650781782</v>
      </c>
      <c r="L145" s="13">
        <v>1069798.0178412406</v>
      </c>
      <c r="M145" s="13">
        <f t="shared" si="16"/>
        <v>575472.54723693756</v>
      </c>
      <c r="N145" s="13">
        <v>864067.62979485397</v>
      </c>
      <c r="O145" s="13">
        <f t="shared" si="17"/>
        <v>2509338.1948730322</v>
      </c>
    </row>
    <row r="146" spans="1:15">
      <c r="A146" s="14" t="s">
        <v>143</v>
      </c>
      <c r="B146" s="14" t="s">
        <v>145</v>
      </c>
      <c r="C146" s="12">
        <v>222</v>
      </c>
      <c r="D146" s="5">
        <v>0</v>
      </c>
      <c r="E146" s="16" t="s">
        <v>16</v>
      </c>
      <c r="F146" s="5">
        <v>0</v>
      </c>
      <c r="G146" s="12">
        <f t="shared" si="12"/>
        <v>222</v>
      </c>
      <c r="H146" s="12">
        <f t="shared" si="13"/>
        <v>18037398</v>
      </c>
      <c r="I146" s="27">
        <f t="shared" si="14"/>
        <v>1.2307761906678557E-5</v>
      </c>
      <c r="J146" s="7">
        <v>650000000</v>
      </c>
      <c r="K146" s="7">
        <f t="shared" si="15"/>
        <v>8000.0452393410624</v>
      </c>
      <c r="L146" s="13">
        <v>90185.276127569887</v>
      </c>
      <c r="M146" s="13">
        <f t="shared" si="16"/>
        <v>-82185.23088822882</v>
      </c>
      <c r="N146" s="13">
        <v>72841.953795345384</v>
      </c>
      <c r="O146" s="13">
        <f t="shared" si="17"/>
        <v>80841.999034686451</v>
      </c>
    </row>
    <row r="147" spans="1:15">
      <c r="A147" s="14" t="s">
        <v>143</v>
      </c>
      <c r="B147" s="14" t="s">
        <v>146</v>
      </c>
      <c r="C147" s="12">
        <v>1792</v>
      </c>
      <c r="D147" s="5">
        <v>0</v>
      </c>
      <c r="E147" s="16" t="s">
        <v>16</v>
      </c>
      <c r="F147" s="5">
        <v>0</v>
      </c>
      <c r="G147" s="12">
        <f t="shared" si="12"/>
        <v>1792</v>
      </c>
      <c r="H147" s="12">
        <f t="shared" si="13"/>
        <v>18037398</v>
      </c>
      <c r="I147" s="27">
        <f t="shared" si="14"/>
        <v>9.9349141156612495E-5</v>
      </c>
      <c r="J147" s="7">
        <v>650000000</v>
      </c>
      <c r="K147" s="7">
        <f t="shared" si="15"/>
        <v>64576.94175179812</v>
      </c>
      <c r="L147" s="13">
        <v>147903.84838313772</v>
      </c>
      <c r="M147" s="13">
        <f t="shared" si="16"/>
        <v>-83326.906631339603</v>
      </c>
      <c r="N147" s="13">
        <v>119460.8006171505</v>
      </c>
      <c r="O147" s="13">
        <f t="shared" si="17"/>
        <v>184037.74236894862</v>
      </c>
    </row>
    <row r="148" spans="1:15">
      <c r="A148" s="14" t="s">
        <v>143</v>
      </c>
      <c r="B148" s="14" t="s">
        <v>147</v>
      </c>
      <c r="C148" s="12">
        <v>2817</v>
      </c>
      <c r="D148" s="5">
        <v>0</v>
      </c>
      <c r="E148" s="16" t="s">
        <v>16</v>
      </c>
      <c r="F148" s="5">
        <v>0</v>
      </c>
      <c r="G148" s="12">
        <f t="shared" si="12"/>
        <v>2817</v>
      </c>
      <c r="H148" s="12">
        <f t="shared" si="13"/>
        <v>18037398</v>
      </c>
      <c r="I148" s="27">
        <f t="shared" si="14"/>
        <v>1.5617551932934007E-4</v>
      </c>
      <c r="J148" s="7">
        <v>650000000</v>
      </c>
      <c r="K148" s="7">
        <f t="shared" si="15"/>
        <v>101514.08756407104</v>
      </c>
      <c r="L148" s="13">
        <v>163936.7962859876</v>
      </c>
      <c r="M148" s="13">
        <f t="shared" si="16"/>
        <v>-62422.708721916555</v>
      </c>
      <c r="N148" s="13">
        <v>132410.48930791393</v>
      </c>
      <c r="O148" s="13">
        <f t="shared" si="17"/>
        <v>233924.57687198499</v>
      </c>
    </row>
    <row r="149" spans="1:15">
      <c r="A149" s="14" t="s">
        <v>143</v>
      </c>
      <c r="B149" s="14" t="s">
        <v>148</v>
      </c>
      <c r="C149" s="12">
        <v>2963</v>
      </c>
      <c r="D149" s="5">
        <v>0</v>
      </c>
      <c r="E149" s="16" t="s">
        <v>16</v>
      </c>
      <c r="F149" s="5">
        <v>0</v>
      </c>
      <c r="G149" s="12">
        <f t="shared" si="12"/>
        <v>2963</v>
      </c>
      <c r="H149" s="12">
        <f t="shared" si="13"/>
        <v>18037398</v>
      </c>
      <c r="I149" s="27">
        <f t="shared" si="14"/>
        <v>1.6426981319589445E-4</v>
      </c>
      <c r="J149" s="7">
        <v>650000000</v>
      </c>
      <c r="K149" s="7">
        <f t="shared" si="15"/>
        <v>106775.37857733139</v>
      </c>
      <c r="L149" s="13">
        <v>163936.7962859876</v>
      </c>
      <c r="M149" s="13">
        <f t="shared" si="16"/>
        <v>-57161.417708656212</v>
      </c>
      <c r="N149" s="13">
        <v>132410.48930791393</v>
      </c>
      <c r="O149" s="13">
        <f t="shared" si="17"/>
        <v>239185.8678852453</v>
      </c>
    </row>
    <row r="150" spans="1:15">
      <c r="A150" s="14" t="s">
        <v>143</v>
      </c>
      <c r="B150" s="14" t="s">
        <v>149</v>
      </c>
      <c r="C150" s="12">
        <v>866</v>
      </c>
      <c r="D150" s="5">
        <v>0</v>
      </c>
      <c r="E150" s="16" t="s">
        <v>16</v>
      </c>
      <c r="F150" s="5">
        <v>0</v>
      </c>
      <c r="G150" s="12">
        <f t="shared" si="12"/>
        <v>866</v>
      </c>
      <c r="H150" s="12">
        <f t="shared" si="13"/>
        <v>18037398</v>
      </c>
      <c r="I150" s="27">
        <f t="shared" si="14"/>
        <v>4.8011359509836172E-5</v>
      </c>
      <c r="J150" s="7">
        <v>650000000</v>
      </c>
      <c r="K150" s="7">
        <f t="shared" si="15"/>
        <v>31207.383681393512</v>
      </c>
      <c r="L150" s="13">
        <v>93391.8523099093</v>
      </c>
      <c r="M150" s="13">
        <f t="shared" si="16"/>
        <v>-62184.468628515788</v>
      </c>
      <c r="N150" s="13">
        <v>75431.880711850317</v>
      </c>
      <c r="O150" s="13">
        <f t="shared" si="17"/>
        <v>106639.26439324382</v>
      </c>
    </row>
    <row r="151" spans="1:15">
      <c r="A151" s="14" t="s">
        <v>143</v>
      </c>
      <c r="B151" s="14" t="s">
        <v>150</v>
      </c>
      <c r="C151" s="12">
        <v>8160</v>
      </c>
      <c r="D151" s="5">
        <v>0</v>
      </c>
      <c r="E151" s="16" t="s">
        <v>16</v>
      </c>
      <c r="F151" s="5">
        <v>0</v>
      </c>
      <c r="G151" s="12">
        <f t="shared" si="12"/>
        <v>8160</v>
      </c>
      <c r="H151" s="12">
        <f t="shared" si="13"/>
        <v>18037398</v>
      </c>
      <c r="I151" s="27">
        <f t="shared" si="14"/>
        <v>4.5239341062386048E-4</v>
      </c>
      <c r="J151" s="7">
        <v>650000000</v>
      </c>
      <c r="K151" s="7">
        <f t="shared" si="15"/>
        <v>294055.7169055093</v>
      </c>
      <c r="L151" s="13">
        <v>452529.63523344276</v>
      </c>
      <c r="M151" s="13">
        <f t="shared" si="16"/>
        <v>-158473.91832793347</v>
      </c>
      <c r="N151" s="13">
        <v>365504.70538086002</v>
      </c>
      <c r="O151" s="13">
        <f t="shared" si="17"/>
        <v>659560.42228636937</v>
      </c>
    </row>
    <row r="152" spans="1:15">
      <c r="A152" s="14" t="s">
        <v>143</v>
      </c>
      <c r="B152" s="14" t="s">
        <v>151</v>
      </c>
      <c r="C152" s="12">
        <v>9698</v>
      </c>
      <c r="D152" s="5">
        <v>0</v>
      </c>
      <c r="E152" s="16" t="s">
        <v>16</v>
      </c>
      <c r="F152" s="5">
        <v>0</v>
      </c>
      <c r="G152" s="12">
        <f t="shared" si="12"/>
        <v>9698</v>
      </c>
      <c r="H152" s="12">
        <f t="shared" si="13"/>
        <v>18037398</v>
      </c>
      <c r="I152" s="27">
        <f t="shared" si="14"/>
        <v>5.3766069806742637E-4</v>
      </c>
      <c r="J152" s="7">
        <v>650000000</v>
      </c>
      <c r="K152" s="7">
        <f t="shared" si="15"/>
        <v>349479.45374382712</v>
      </c>
      <c r="L152" s="13">
        <v>452529.63523344276</v>
      </c>
      <c r="M152" s="13">
        <f t="shared" si="16"/>
        <v>-103050.18148961564</v>
      </c>
      <c r="N152" s="13">
        <v>365504.70538086002</v>
      </c>
      <c r="O152" s="13">
        <f t="shared" si="17"/>
        <v>714984.15912468708</v>
      </c>
    </row>
    <row r="153" spans="1:15">
      <c r="A153" s="14" t="s">
        <v>143</v>
      </c>
      <c r="B153" s="14" t="s">
        <v>152</v>
      </c>
      <c r="C153" s="12">
        <v>817</v>
      </c>
      <c r="D153" s="5">
        <v>0</v>
      </c>
      <c r="E153" s="16" t="s">
        <v>16</v>
      </c>
      <c r="F153" s="5">
        <v>0</v>
      </c>
      <c r="G153" s="12">
        <f t="shared" si="12"/>
        <v>817</v>
      </c>
      <c r="H153" s="12">
        <f t="shared" si="13"/>
        <v>18037398</v>
      </c>
      <c r="I153" s="27">
        <f t="shared" si="14"/>
        <v>4.5294781431335049E-5</v>
      </c>
      <c r="J153" s="7">
        <v>650000000</v>
      </c>
      <c r="K153" s="7">
        <f t="shared" si="15"/>
        <v>29441.607930367783</v>
      </c>
      <c r="L153" s="13">
        <v>91788.553053547468</v>
      </c>
      <c r="M153" s="13">
        <f t="shared" si="16"/>
        <v>-62346.945123179685</v>
      </c>
      <c r="N153" s="13">
        <v>74136.908235558061</v>
      </c>
      <c r="O153" s="13">
        <f t="shared" si="17"/>
        <v>103578.51616592584</v>
      </c>
    </row>
    <row r="154" spans="1:15">
      <c r="A154" s="14" t="s">
        <v>143</v>
      </c>
      <c r="B154" s="14" t="s">
        <v>153</v>
      </c>
      <c r="C154" s="12">
        <v>799</v>
      </c>
      <c r="D154" s="5">
        <v>0</v>
      </c>
      <c r="E154" s="16" t="s">
        <v>23</v>
      </c>
      <c r="F154" s="5">
        <v>0</v>
      </c>
      <c r="G154" s="12">
        <f t="shared" si="12"/>
        <v>799</v>
      </c>
      <c r="H154" s="12">
        <f t="shared" si="13"/>
        <v>18037398</v>
      </c>
      <c r="I154" s="27">
        <f t="shared" si="14"/>
        <v>4.4296854790253009E-5</v>
      </c>
      <c r="J154" s="7">
        <v>650000000</v>
      </c>
      <c r="K154" s="7">
        <f t="shared" si="15"/>
        <v>28792.955613664457</v>
      </c>
      <c r="L154" s="13">
        <v>29260.083028894125</v>
      </c>
      <c r="M154" s="13">
        <f t="shared" si="16"/>
        <v>-467.12741522966826</v>
      </c>
      <c r="N154" s="13">
        <v>23633.14398487618</v>
      </c>
      <c r="O154" s="13">
        <f t="shared" si="17"/>
        <v>52426.099598540633</v>
      </c>
    </row>
    <row r="155" spans="1:15">
      <c r="A155" s="14" t="s">
        <v>143</v>
      </c>
      <c r="B155" s="14" t="s">
        <v>154</v>
      </c>
      <c r="C155" s="12">
        <v>2837</v>
      </c>
      <c r="D155" s="5">
        <v>0</v>
      </c>
      <c r="E155" s="16" t="s">
        <v>23</v>
      </c>
      <c r="F155" s="5">
        <v>0</v>
      </c>
      <c r="G155" s="12">
        <f t="shared" si="12"/>
        <v>2837</v>
      </c>
      <c r="H155" s="12">
        <f t="shared" si="13"/>
        <v>18037398</v>
      </c>
      <c r="I155" s="27">
        <f t="shared" si="14"/>
        <v>1.5728432670832011E-4</v>
      </c>
      <c r="J155" s="7">
        <v>650000000</v>
      </c>
      <c r="K155" s="7">
        <f t="shared" si="15"/>
        <v>102234.81236040808</v>
      </c>
      <c r="L155" s="13">
        <v>29260.083028894125</v>
      </c>
      <c r="M155" s="13">
        <f t="shared" si="16"/>
        <v>72974.729331513954</v>
      </c>
      <c r="N155" s="13">
        <v>23633.14398487618</v>
      </c>
      <c r="O155" s="13">
        <f t="shared" si="17"/>
        <v>125867.95634528426</v>
      </c>
    </row>
    <row r="156" spans="1:15">
      <c r="A156" s="14" t="s">
        <v>143</v>
      </c>
      <c r="B156" s="14" t="s">
        <v>155</v>
      </c>
      <c r="C156" s="12">
        <v>811</v>
      </c>
      <c r="D156" s="5">
        <v>0</v>
      </c>
      <c r="E156" s="16" t="s">
        <v>23</v>
      </c>
      <c r="F156" s="5">
        <v>0</v>
      </c>
      <c r="G156" s="12">
        <f t="shared" si="12"/>
        <v>811</v>
      </c>
      <c r="H156" s="12">
        <f t="shared" si="13"/>
        <v>18037398</v>
      </c>
      <c r="I156" s="27">
        <f t="shared" si="14"/>
        <v>4.4962139217641038E-5</v>
      </c>
      <c r="J156" s="7">
        <v>650000000</v>
      </c>
      <c r="K156" s="7">
        <f t="shared" si="15"/>
        <v>29225.390491466675</v>
      </c>
      <c r="L156" s="13">
        <v>29260.083028894125</v>
      </c>
      <c r="M156" s="13">
        <f t="shared" si="16"/>
        <v>-34.692537427450588</v>
      </c>
      <c r="N156" s="13">
        <v>23633.14398487618</v>
      </c>
      <c r="O156" s="13">
        <f t="shared" si="17"/>
        <v>52858.534476342858</v>
      </c>
    </row>
    <row r="157" spans="1:15">
      <c r="A157" s="14" t="s">
        <v>143</v>
      </c>
      <c r="B157" s="14" t="s">
        <v>156</v>
      </c>
      <c r="C157" s="12">
        <v>842</v>
      </c>
      <c r="D157" s="5">
        <v>0</v>
      </c>
      <c r="E157" s="16" t="s">
        <v>23</v>
      </c>
      <c r="F157" s="5">
        <v>0</v>
      </c>
      <c r="G157" s="12">
        <f t="shared" si="12"/>
        <v>842</v>
      </c>
      <c r="H157" s="12">
        <f t="shared" si="13"/>
        <v>18037398</v>
      </c>
      <c r="I157" s="27">
        <f t="shared" si="14"/>
        <v>4.6680790655060114E-5</v>
      </c>
      <c r="J157" s="7">
        <v>650000000</v>
      </c>
      <c r="K157" s="7">
        <f t="shared" si="15"/>
        <v>30342.513925789073</v>
      </c>
      <c r="L157" s="13">
        <v>29260.083028894125</v>
      </c>
      <c r="M157" s="13">
        <f t="shared" si="16"/>
        <v>1082.4308968949481</v>
      </c>
      <c r="N157" s="13">
        <v>23633.14398487618</v>
      </c>
      <c r="O157" s="13">
        <f t="shared" si="17"/>
        <v>53975.65791066525</v>
      </c>
    </row>
    <row r="158" spans="1:15">
      <c r="A158" s="14" t="s">
        <v>143</v>
      </c>
      <c r="B158" s="14" t="s">
        <v>53</v>
      </c>
      <c r="C158" s="12">
        <v>774</v>
      </c>
      <c r="D158" s="5">
        <v>0</v>
      </c>
      <c r="E158" s="16" t="s">
        <v>23</v>
      </c>
      <c r="F158" s="5">
        <v>0</v>
      </c>
      <c r="G158" s="12">
        <f t="shared" si="12"/>
        <v>774</v>
      </c>
      <c r="H158" s="12">
        <f t="shared" si="13"/>
        <v>18037398</v>
      </c>
      <c r="I158" s="27">
        <f t="shared" si="14"/>
        <v>4.2910845566527943E-5</v>
      </c>
      <c r="J158" s="7">
        <v>650000000</v>
      </c>
      <c r="K158" s="7">
        <f t="shared" si="15"/>
        <v>27892.049618243163</v>
      </c>
      <c r="L158" s="13">
        <v>29260.083028894125</v>
      </c>
      <c r="M158" s="13">
        <f t="shared" si="16"/>
        <v>-1368.0334106509617</v>
      </c>
      <c r="N158" s="13">
        <v>23633.14398487618</v>
      </c>
      <c r="O158" s="13">
        <f t="shared" si="17"/>
        <v>51525.193603119347</v>
      </c>
    </row>
    <row r="159" spans="1:15">
      <c r="A159" s="14" t="s">
        <v>143</v>
      </c>
      <c r="B159" s="14" t="s">
        <v>157</v>
      </c>
      <c r="C159" s="12">
        <v>877</v>
      </c>
      <c r="D159" s="5">
        <v>0</v>
      </c>
      <c r="E159" s="16" t="s">
        <v>23</v>
      </c>
      <c r="F159" s="5">
        <v>0</v>
      </c>
      <c r="G159" s="12">
        <f t="shared" si="12"/>
        <v>877</v>
      </c>
      <c r="H159" s="12">
        <f t="shared" si="13"/>
        <v>18037398</v>
      </c>
      <c r="I159" s="27">
        <f t="shared" si="14"/>
        <v>4.86212035682752E-5</v>
      </c>
      <c r="J159" s="7">
        <v>650000000</v>
      </c>
      <c r="K159" s="7">
        <f t="shared" si="15"/>
        <v>31603.782319378879</v>
      </c>
      <c r="L159" s="13">
        <v>29260.083028894125</v>
      </c>
      <c r="M159" s="13">
        <f t="shared" si="16"/>
        <v>2343.6992904847539</v>
      </c>
      <c r="N159" s="13">
        <v>23633.14398487618</v>
      </c>
      <c r="O159" s="13">
        <f t="shared" si="17"/>
        <v>55236.926304255059</v>
      </c>
    </row>
    <row r="160" spans="1:15">
      <c r="A160" s="14" t="s">
        <v>143</v>
      </c>
      <c r="B160" s="14" t="s">
        <v>158</v>
      </c>
      <c r="C160" s="12">
        <v>1619</v>
      </c>
      <c r="D160" s="5">
        <v>0</v>
      </c>
      <c r="E160" s="16" t="s">
        <v>23</v>
      </c>
      <c r="F160" s="5">
        <v>0</v>
      </c>
      <c r="G160" s="12">
        <f t="shared" si="12"/>
        <v>1619</v>
      </c>
      <c r="H160" s="12">
        <f t="shared" si="13"/>
        <v>18037398</v>
      </c>
      <c r="I160" s="27">
        <f t="shared" si="14"/>
        <v>8.9757957328435059E-5</v>
      </c>
      <c r="J160" s="7">
        <v>650000000</v>
      </c>
      <c r="K160" s="7">
        <f t="shared" si="15"/>
        <v>58342.672263482789</v>
      </c>
      <c r="L160" s="13">
        <v>29260.083028894125</v>
      </c>
      <c r="M160" s="13">
        <f t="shared" si="16"/>
        <v>29082.589234588664</v>
      </c>
      <c r="N160" s="13">
        <v>23633.14398487618</v>
      </c>
      <c r="O160" s="13">
        <f t="shared" si="17"/>
        <v>81975.816248358969</v>
      </c>
    </row>
    <row r="161" spans="1:15">
      <c r="A161" s="14" t="s">
        <v>143</v>
      </c>
      <c r="B161" s="14" t="s">
        <v>159</v>
      </c>
      <c r="C161" s="12">
        <v>1191</v>
      </c>
      <c r="D161" s="5">
        <v>0</v>
      </c>
      <c r="E161" s="16" t="s">
        <v>23</v>
      </c>
      <c r="F161" s="5">
        <v>0</v>
      </c>
      <c r="G161" s="12">
        <f t="shared" si="12"/>
        <v>1191</v>
      </c>
      <c r="H161" s="12">
        <f t="shared" si="13"/>
        <v>18037398</v>
      </c>
      <c r="I161" s="27">
        <f t="shared" si="14"/>
        <v>6.6029479418261994E-5</v>
      </c>
      <c r="J161" s="7">
        <v>650000000</v>
      </c>
      <c r="K161" s="7">
        <f t="shared" si="15"/>
        <v>42919.161621870298</v>
      </c>
      <c r="L161" s="13">
        <v>29260.083028894125</v>
      </c>
      <c r="M161" s="13">
        <f t="shared" si="16"/>
        <v>13659.078592976173</v>
      </c>
      <c r="N161" s="13">
        <v>23633.14398487618</v>
      </c>
      <c r="O161" s="13">
        <f t="shared" si="17"/>
        <v>66552.305606746479</v>
      </c>
    </row>
    <row r="162" spans="1:15">
      <c r="A162" s="14" t="s">
        <v>143</v>
      </c>
      <c r="B162" s="14" t="s">
        <v>160</v>
      </c>
      <c r="C162" s="12">
        <v>1248</v>
      </c>
      <c r="D162" s="5">
        <v>0</v>
      </c>
      <c r="E162" s="16" t="s">
        <v>23</v>
      </c>
      <c r="F162" s="5">
        <v>0</v>
      </c>
      <c r="G162" s="12">
        <f t="shared" si="12"/>
        <v>1248</v>
      </c>
      <c r="H162" s="12">
        <f t="shared" si="13"/>
        <v>18037398</v>
      </c>
      <c r="I162" s="27">
        <f t="shared" si="14"/>
        <v>6.918958044835513E-5</v>
      </c>
      <c r="J162" s="7">
        <v>650000000</v>
      </c>
      <c r="K162" s="7">
        <f t="shared" si="15"/>
        <v>44973.227291430834</v>
      </c>
      <c r="L162" s="13">
        <v>29260.083028894125</v>
      </c>
      <c r="M162" s="13">
        <f t="shared" si="16"/>
        <v>15713.144262536709</v>
      </c>
      <c r="N162" s="13">
        <v>23633.14398487618</v>
      </c>
      <c r="O162" s="13">
        <f t="shared" si="17"/>
        <v>68606.371276307007</v>
      </c>
    </row>
    <row r="163" spans="1:15">
      <c r="A163" s="14" t="s">
        <v>143</v>
      </c>
      <c r="B163" s="14" t="s">
        <v>161</v>
      </c>
      <c r="C163" s="12">
        <v>481</v>
      </c>
      <c r="D163" s="5">
        <v>0</v>
      </c>
      <c r="E163" s="16" t="s">
        <v>23</v>
      </c>
      <c r="F163" s="5">
        <v>0</v>
      </c>
      <c r="G163" s="12">
        <f t="shared" si="12"/>
        <v>481</v>
      </c>
      <c r="H163" s="12">
        <f t="shared" si="13"/>
        <v>18037398</v>
      </c>
      <c r="I163" s="27">
        <f t="shared" si="14"/>
        <v>2.6666817464470208E-5</v>
      </c>
      <c r="J163" s="7">
        <v>650000000</v>
      </c>
      <c r="K163" s="7">
        <f t="shared" si="15"/>
        <v>17333.431351905634</v>
      </c>
      <c r="L163" s="13">
        <v>29260.083028894125</v>
      </c>
      <c r="M163" s="13">
        <f t="shared" si="16"/>
        <v>-11926.651676988491</v>
      </c>
      <c r="N163" s="13">
        <v>23633.14398487618</v>
      </c>
      <c r="O163" s="13">
        <f t="shared" si="17"/>
        <v>40966.575336781811</v>
      </c>
    </row>
    <row r="164" spans="1:15">
      <c r="A164" s="14" t="s">
        <v>143</v>
      </c>
      <c r="B164" s="14" t="s">
        <v>162</v>
      </c>
      <c r="C164" s="12">
        <v>3133</v>
      </c>
      <c r="D164" s="5">
        <v>0</v>
      </c>
      <c r="E164" s="16" t="s">
        <v>23</v>
      </c>
      <c r="F164" s="5">
        <v>0</v>
      </c>
      <c r="G164" s="12">
        <f t="shared" si="12"/>
        <v>3133</v>
      </c>
      <c r="H164" s="12">
        <f t="shared" si="13"/>
        <v>18037398</v>
      </c>
      <c r="I164" s="27">
        <f t="shared" si="14"/>
        <v>1.7369467591722487E-4</v>
      </c>
      <c r="J164" s="7">
        <v>650000000</v>
      </c>
      <c r="K164" s="7">
        <f t="shared" si="15"/>
        <v>112901.53934619616</v>
      </c>
      <c r="L164" s="13">
        <v>42086.477079788747</v>
      </c>
      <c r="M164" s="13">
        <f t="shared" si="16"/>
        <v>70815.062266407418</v>
      </c>
      <c r="N164" s="13">
        <v>33992.923795214214</v>
      </c>
      <c r="O164" s="13">
        <f t="shared" si="17"/>
        <v>146894.46314141038</v>
      </c>
    </row>
    <row r="165" spans="1:15">
      <c r="A165" s="14" t="s">
        <v>143</v>
      </c>
      <c r="B165" s="14" t="s">
        <v>163</v>
      </c>
      <c r="C165" s="12">
        <v>1889</v>
      </c>
      <c r="D165" s="5">
        <v>0</v>
      </c>
      <c r="E165" s="16" t="s">
        <v>23</v>
      </c>
      <c r="F165" s="5">
        <v>0</v>
      </c>
      <c r="G165" s="12">
        <f t="shared" si="12"/>
        <v>1889</v>
      </c>
      <c r="H165" s="12">
        <f t="shared" si="13"/>
        <v>18037398</v>
      </c>
      <c r="I165" s="27">
        <f t="shared" si="14"/>
        <v>1.0472685694466574E-4</v>
      </c>
      <c r="J165" s="7">
        <v>650000000</v>
      </c>
      <c r="K165" s="7">
        <f t="shared" si="15"/>
        <v>68072.457014032727</v>
      </c>
      <c r="L165" s="13">
        <v>29260.083028894125</v>
      </c>
      <c r="M165" s="13">
        <f t="shared" si="16"/>
        <v>38812.373985138605</v>
      </c>
      <c r="N165" s="13">
        <v>23633.14398487618</v>
      </c>
      <c r="O165" s="13">
        <f t="shared" si="17"/>
        <v>91705.600998908907</v>
      </c>
    </row>
    <row r="166" spans="1:15">
      <c r="A166" s="14" t="s">
        <v>143</v>
      </c>
      <c r="B166" s="14" t="s">
        <v>164</v>
      </c>
      <c r="C166" s="12">
        <v>985</v>
      </c>
      <c r="D166" s="5">
        <v>0</v>
      </c>
      <c r="E166" s="16" t="s">
        <v>23</v>
      </c>
      <c r="F166" s="5">
        <v>0</v>
      </c>
      <c r="G166" s="12">
        <f t="shared" si="12"/>
        <v>985</v>
      </c>
      <c r="H166" s="12">
        <f t="shared" si="13"/>
        <v>18037398</v>
      </c>
      <c r="I166" s="27">
        <f t="shared" si="14"/>
        <v>5.4608763414767474E-5</v>
      </c>
      <c r="J166" s="7">
        <v>650000000</v>
      </c>
      <c r="K166" s="7">
        <f t="shared" si="15"/>
        <v>35495.69621959886</v>
      </c>
      <c r="L166" s="13">
        <v>29260.083028894125</v>
      </c>
      <c r="M166" s="13">
        <f t="shared" si="16"/>
        <v>6235.6131907047347</v>
      </c>
      <c r="N166" s="13">
        <v>23633.14398487618</v>
      </c>
      <c r="O166" s="13">
        <f t="shared" si="17"/>
        <v>59128.84020447504</v>
      </c>
    </row>
    <row r="167" spans="1:15">
      <c r="A167" s="14" t="s">
        <v>143</v>
      </c>
      <c r="B167" s="14" t="s">
        <v>36</v>
      </c>
      <c r="C167" s="12">
        <v>835</v>
      </c>
      <c r="D167" s="5">
        <v>0</v>
      </c>
      <c r="E167" s="16" t="s">
        <v>23</v>
      </c>
      <c r="F167" s="5">
        <v>0</v>
      </c>
      <c r="G167" s="12">
        <f t="shared" si="12"/>
        <v>835</v>
      </c>
      <c r="H167" s="12">
        <f t="shared" si="13"/>
        <v>18037398</v>
      </c>
      <c r="I167" s="27">
        <f t="shared" si="14"/>
        <v>4.6292708072417095E-5</v>
      </c>
      <c r="J167" s="7">
        <v>650000000</v>
      </c>
      <c r="K167" s="7">
        <f t="shared" si="15"/>
        <v>30090.260247071114</v>
      </c>
      <c r="L167" s="13">
        <v>35673.257723957213</v>
      </c>
      <c r="M167" s="13">
        <f t="shared" si="16"/>
        <v>-5582.9974768860993</v>
      </c>
      <c r="N167" s="13">
        <v>28813.015853965633</v>
      </c>
      <c r="O167" s="13">
        <f t="shared" si="17"/>
        <v>58903.276101036747</v>
      </c>
    </row>
    <row r="168" spans="1:15">
      <c r="A168" s="14" t="s">
        <v>165</v>
      </c>
      <c r="B168" s="14" t="s">
        <v>166</v>
      </c>
      <c r="C168" s="12">
        <v>67006</v>
      </c>
      <c r="D168" s="5">
        <v>0</v>
      </c>
      <c r="E168" s="16" t="s">
        <v>14</v>
      </c>
      <c r="F168" s="5">
        <v>0</v>
      </c>
      <c r="G168" s="12">
        <f t="shared" si="12"/>
        <v>67006</v>
      </c>
      <c r="H168" s="12">
        <f t="shared" si="13"/>
        <v>18037398</v>
      </c>
      <c r="I168" s="27">
        <f t="shared" si="14"/>
        <v>3.7148373617968623E-3</v>
      </c>
      <c r="J168" s="7">
        <v>650000000</v>
      </c>
      <c r="K168" s="7">
        <f t="shared" si="15"/>
        <v>2414644.2851679605</v>
      </c>
      <c r="L168" s="13">
        <v>651664.50986983662</v>
      </c>
      <c r="M168" s="13">
        <f t="shared" si="16"/>
        <v>1762979.7752981237</v>
      </c>
      <c r="N168" s="13">
        <v>526344.41181794845</v>
      </c>
      <c r="O168" s="13">
        <f t="shared" si="17"/>
        <v>2940988.6969859088</v>
      </c>
    </row>
    <row r="169" spans="1:15">
      <c r="A169" s="14" t="s">
        <v>165</v>
      </c>
      <c r="B169" s="14" t="s">
        <v>167</v>
      </c>
      <c r="C169" s="12">
        <v>3998</v>
      </c>
      <c r="D169" s="5">
        <v>0</v>
      </c>
      <c r="E169" s="16" t="s">
        <v>16</v>
      </c>
      <c r="F169" s="5">
        <v>0</v>
      </c>
      <c r="G169" s="12">
        <f t="shared" si="12"/>
        <v>3998</v>
      </c>
      <c r="H169" s="12">
        <f t="shared" si="13"/>
        <v>18037398</v>
      </c>
      <c r="I169" s="27">
        <f t="shared" si="14"/>
        <v>2.2165059505811205E-4</v>
      </c>
      <c r="J169" s="7">
        <v>650000000</v>
      </c>
      <c r="K169" s="7">
        <f t="shared" si="15"/>
        <v>144072.88678777282</v>
      </c>
      <c r="L169" s="13">
        <v>204872.9005874187</v>
      </c>
      <c r="M169" s="13">
        <f t="shared" si="16"/>
        <v>-60800.01379964588</v>
      </c>
      <c r="N169" s="13">
        <v>165474.26585907003</v>
      </c>
      <c r="O169" s="13">
        <f t="shared" si="17"/>
        <v>309547.15264684288</v>
      </c>
    </row>
    <row r="170" spans="1:15">
      <c r="A170" s="14" t="s">
        <v>165</v>
      </c>
      <c r="B170" s="14" t="s">
        <v>168</v>
      </c>
      <c r="C170" s="12">
        <v>4013</v>
      </c>
      <c r="D170" s="5">
        <v>0</v>
      </c>
      <c r="E170" s="16" t="s">
        <v>16</v>
      </c>
      <c r="F170" s="5">
        <v>0</v>
      </c>
      <c r="G170" s="12">
        <f t="shared" si="12"/>
        <v>4013</v>
      </c>
      <c r="H170" s="12">
        <f t="shared" si="13"/>
        <v>18037398</v>
      </c>
      <c r="I170" s="27">
        <f t="shared" si="14"/>
        <v>2.2248220059234707E-4</v>
      </c>
      <c r="J170" s="7">
        <v>650000000</v>
      </c>
      <c r="K170" s="7">
        <f t="shared" si="15"/>
        <v>144613.4303850256</v>
      </c>
      <c r="L170" s="13">
        <v>358955.38664183952</v>
      </c>
      <c r="M170" s="13">
        <f t="shared" si="16"/>
        <v>-214341.95625681392</v>
      </c>
      <c r="N170" s="13">
        <v>289925.50459533383</v>
      </c>
      <c r="O170" s="13">
        <f t="shared" si="17"/>
        <v>434538.93498035939</v>
      </c>
    </row>
    <row r="171" spans="1:15">
      <c r="A171" s="14" t="s">
        <v>165</v>
      </c>
      <c r="B171" s="14" t="s">
        <v>169</v>
      </c>
      <c r="C171" s="12">
        <v>434</v>
      </c>
      <c r="D171" s="5">
        <v>0</v>
      </c>
      <c r="E171" s="16" t="s">
        <v>16</v>
      </c>
      <c r="F171" s="5">
        <v>0</v>
      </c>
      <c r="G171" s="12">
        <f t="shared" si="12"/>
        <v>434</v>
      </c>
      <c r="H171" s="12">
        <f t="shared" si="13"/>
        <v>18037398</v>
      </c>
      <c r="I171" s="27">
        <f t="shared" si="14"/>
        <v>2.406112012386709E-5</v>
      </c>
      <c r="J171" s="7">
        <v>650000000</v>
      </c>
      <c r="K171" s="7">
        <f t="shared" si="15"/>
        <v>15639.728080513609</v>
      </c>
      <c r="L171" s="13">
        <v>55087.807093124393</v>
      </c>
      <c r="M171" s="13">
        <f t="shared" si="16"/>
        <v>-39448.079012610782</v>
      </c>
      <c r="N171" s="13">
        <v>44493.998036754609</v>
      </c>
      <c r="O171" s="13">
        <f t="shared" si="17"/>
        <v>60133.726117268219</v>
      </c>
    </row>
    <row r="172" spans="1:15">
      <c r="A172" s="14" t="s">
        <v>165</v>
      </c>
      <c r="B172" s="14" t="s">
        <v>170</v>
      </c>
      <c r="C172" s="12">
        <v>1212</v>
      </c>
      <c r="D172" s="5">
        <v>0</v>
      </c>
      <c r="E172" s="16" t="s">
        <v>16</v>
      </c>
      <c r="F172" s="5">
        <v>0</v>
      </c>
      <c r="G172" s="12">
        <f t="shared" si="12"/>
        <v>1212</v>
      </c>
      <c r="H172" s="12">
        <f t="shared" si="13"/>
        <v>18037398</v>
      </c>
      <c r="I172" s="27">
        <f t="shared" si="14"/>
        <v>6.719372716619105E-5</v>
      </c>
      <c r="J172" s="7">
        <v>650000000</v>
      </c>
      <c r="K172" s="7">
        <f t="shared" si="15"/>
        <v>43675.922658024181</v>
      </c>
      <c r="L172" s="13">
        <v>86962.58241888546</v>
      </c>
      <c r="M172" s="13">
        <f t="shared" si="16"/>
        <v>-43286.659760861279</v>
      </c>
      <c r="N172" s="13">
        <v>70239.008876792563</v>
      </c>
      <c r="O172" s="13">
        <f t="shared" si="17"/>
        <v>113914.93153481674</v>
      </c>
    </row>
    <row r="173" spans="1:15">
      <c r="A173" s="14" t="s">
        <v>165</v>
      </c>
      <c r="B173" s="14" t="s">
        <v>171</v>
      </c>
      <c r="C173" s="12">
        <v>1728</v>
      </c>
      <c r="D173" s="5">
        <v>0</v>
      </c>
      <c r="E173" s="16" t="s">
        <v>16</v>
      </c>
      <c r="F173" s="5">
        <v>0</v>
      </c>
      <c r="G173" s="12">
        <f t="shared" si="12"/>
        <v>1728</v>
      </c>
      <c r="H173" s="12">
        <f t="shared" si="13"/>
        <v>18037398</v>
      </c>
      <c r="I173" s="27">
        <f t="shared" si="14"/>
        <v>9.5800957543876341E-5</v>
      </c>
      <c r="J173" s="7">
        <v>650000000</v>
      </c>
      <c r="K173" s="7">
        <f t="shared" si="15"/>
        <v>62270.622403519621</v>
      </c>
      <c r="L173" s="13">
        <v>167578.31796840273</v>
      </c>
      <c r="M173" s="13">
        <f t="shared" si="16"/>
        <v>-105307.69556488311</v>
      </c>
      <c r="N173" s="13">
        <v>135351.71835909539</v>
      </c>
      <c r="O173" s="13">
        <f t="shared" si="17"/>
        <v>197622.34076261503</v>
      </c>
    </row>
    <row r="174" spans="1:15">
      <c r="A174" s="14" t="s">
        <v>165</v>
      </c>
      <c r="B174" s="14" t="s">
        <v>172</v>
      </c>
      <c r="C174" s="12">
        <v>575</v>
      </c>
      <c r="D174" s="5">
        <v>0</v>
      </c>
      <c r="E174" s="16" t="s">
        <v>16</v>
      </c>
      <c r="F174" s="5">
        <v>0</v>
      </c>
      <c r="G174" s="12">
        <f t="shared" si="12"/>
        <v>575</v>
      </c>
      <c r="H174" s="12">
        <f t="shared" si="13"/>
        <v>18037398</v>
      </c>
      <c r="I174" s="27">
        <f t="shared" si="14"/>
        <v>3.1878212145676442E-5</v>
      </c>
      <c r="J174" s="7">
        <v>650000000</v>
      </c>
      <c r="K174" s="7">
        <f t="shared" si="15"/>
        <v>20720.837894689688</v>
      </c>
      <c r="L174" s="13">
        <v>62972.330580757603</v>
      </c>
      <c r="M174" s="13">
        <f t="shared" si="16"/>
        <v>-42251.492686067912</v>
      </c>
      <c r="N174" s="13">
        <v>50862.267007535324</v>
      </c>
      <c r="O174" s="13">
        <f t="shared" si="17"/>
        <v>71583.104902225008</v>
      </c>
    </row>
    <row r="175" spans="1:15" s="2" customFormat="1">
      <c r="A175" s="11" t="s">
        <v>165</v>
      </c>
      <c r="B175" s="11" t="s">
        <v>173</v>
      </c>
      <c r="C175" s="8">
        <v>0</v>
      </c>
      <c r="D175" s="10">
        <v>1</v>
      </c>
      <c r="E175" s="24" t="s">
        <v>16</v>
      </c>
      <c r="F175" s="10">
        <v>0</v>
      </c>
      <c r="G175" s="8">
        <f t="shared" si="12"/>
        <v>0</v>
      </c>
      <c r="H175" s="8">
        <f t="shared" si="13"/>
        <v>18037398</v>
      </c>
      <c r="I175" s="22">
        <f t="shared" si="14"/>
        <v>0</v>
      </c>
      <c r="J175" s="20">
        <v>650000000</v>
      </c>
      <c r="K175" s="20">
        <f t="shared" si="15"/>
        <v>0</v>
      </c>
      <c r="L175" s="18" t="s">
        <v>1755</v>
      </c>
      <c r="M175" s="13"/>
      <c r="N175" s="6"/>
      <c r="O175" s="13">
        <f t="shared" si="17"/>
        <v>0</v>
      </c>
    </row>
    <row r="176" spans="1:15">
      <c r="A176" s="14" t="s">
        <v>165</v>
      </c>
      <c r="B176" s="14" t="s">
        <v>174</v>
      </c>
      <c r="C176" s="12">
        <v>832</v>
      </c>
      <c r="D176" s="5">
        <v>0</v>
      </c>
      <c r="E176" s="16" t="s">
        <v>16</v>
      </c>
      <c r="F176" s="5">
        <v>0</v>
      </c>
      <c r="G176" s="12">
        <f t="shared" si="12"/>
        <v>832</v>
      </c>
      <c r="H176" s="12">
        <f t="shared" si="13"/>
        <v>18037398</v>
      </c>
      <c r="I176" s="27">
        <f t="shared" si="14"/>
        <v>4.6126386965570086E-5</v>
      </c>
      <c r="J176" s="7">
        <v>650000000</v>
      </c>
      <c r="K176" s="7">
        <f t="shared" si="15"/>
        <v>29982.151527620557</v>
      </c>
      <c r="L176" s="13">
        <v>79923.983142298865</v>
      </c>
      <c r="M176" s="13">
        <f t="shared" si="16"/>
        <v>-49941.831614678304</v>
      </c>
      <c r="N176" s="13">
        <v>64553.986384164891</v>
      </c>
      <c r="O176" s="13">
        <f t="shared" si="17"/>
        <v>94536.137911785452</v>
      </c>
    </row>
    <row r="177" spans="1:15">
      <c r="A177" s="14" t="s">
        <v>165</v>
      </c>
      <c r="B177" s="14" t="s">
        <v>175</v>
      </c>
      <c r="C177" s="12">
        <v>317</v>
      </c>
      <c r="D177" s="5">
        <v>0</v>
      </c>
      <c r="E177" s="16" t="s">
        <v>16</v>
      </c>
      <c r="F177" s="5">
        <v>0</v>
      </c>
      <c r="G177" s="12">
        <f t="shared" si="12"/>
        <v>317</v>
      </c>
      <c r="H177" s="12">
        <f t="shared" si="13"/>
        <v>18037398</v>
      </c>
      <c r="I177" s="27">
        <f t="shared" si="14"/>
        <v>1.7574596956833796E-5</v>
      </c>
      <c r="J177" s="7">
        <v>650000000</v>
      </c>
      <c r="K177" s="7">
        <f t="shared" si="15"/>
        <v>11423.488021941968</v>
      </c>
      <c r="L177" s="13">
        <v>54299.395397698514</v>
      </c>
      <c r="M177" s="13">
        <f t="shared" si="16"/>
        <v>-42875.907375756549</v>
      </c>
      <c r="N177" s="13">
        <v>43857.203975064476</v>
      </c>
      <c r="O177" s="13">
        <f t="shared" si="17"/>
        <v>55280.691997006448</v>
      </c>
    </row>
    <row r="178" spans="1:15">
      <c r="A178" s="14" t="s">
        <v>165</v>
      </c>
      <c r="B178" s="14" t="s">
        <v>176</v>
      </c>
      <c r="C178" s="12">
        <v>6517</v>
      </c>
      <c r="D178" s="5">
        <v>0</v>
      </c>
      <c r="E178" s="16" t="s">
        <v>16</v>
      </c>
      <c r="F178" s="5">
        <v>0</v>
      </c>
      <c r="G178" s="12">
        <f t="shared" si="12"/>
        <v>6517</v>
      </c>
      <c r="H178" s="12">
        <f t="shared" si="13"/>
        <v>18037398</v>
      </c>
      <c r="I178" s="27">
        <f t="shared" si="14"/>
        <v>3.6130488444064936E-4</v>
      </c>
      <c r="J178" s="7">
        <v>650000000</v>
      </c>
      <c r="K178" s="7">
        <f t="shared" si="15"/>
        <v>234848.17488642209</v>
      </c>
      <c r="L178" s="13">
        <v>405882.6101723513</v>
      </c>
      <c r="M178" s="13">
        <f t="shared" si="16"/>
        <v>-171034.43528592921</v>
      </c>
      <c r="N178" s="13">
        <v>327828.26206228591</v>
      </c>
      <c r="O178" s="13">
        <f t="shared" si="17"/>
        <v>562676.43694870803</v>
      </c>
    </row>
    <row r="179" spans="1:15">
      <c r="A179" s="14" t="s">
        <v>165</v>
      </c>
      <c r="B179" s="14" t="s">
        <v>177</v>
      </c>
      <c r="C179" s="12">
        <v>288</v>
      </c>
      <c r="D179" s="5">
        <v>0</v>
      </c>
      <c r="E179" s="16" t="s">
        <v>16</v>
      </c>
      <c r="F179" s="5">
        <v>0</v>
      </c>
      <c r="G179" s="12">
        <f t="shared" si="12"/>
        <v>288</v>
      </c>
      <c r="H179" s="12">
        <f t="shared" si="13"/>
        <v>18037398</v>
      </c>
      <c r="I179" s="27">
        <f t="shared" si="14"/>
        <v>1.5966826257312725E-5</v>
      </c>
      <c r="J179" s="7">
        <v>650000000</v>
      </c>
      <c r="K179" s="7">
        <f t="shared" si="15"/>
        <v>10378.437067253271</v>
      </c>
      <c r="L179" s="13">
        <v>53905.201506849531</v>
      </c>
      <c r="M179" s="13">
        <f t="shared" si="16"/>
        <v>-43526.764439596256</v>
      </c>
      <c r="N179" s="13">
        <v>43538.816601686449</v>
      </c>
      <c r="O179" s="13">
        <f t="shared" si="17"/>
        <v>53917.253668939724</v>
      </c>
    </row>
    <row r="180" spans="1:15">
      <c r="A180" s="14" t="s">
        <v>165</v>
      </c>
      <c r="B180" s="14" t="s">
        <v>178</v>
      </c>
      <c r="C180" s="12">
        <v>1520</v>
      </c>
      <c r="D180" s="5">
        <v>0</v>
      </c>
      <c r="E180" s="16" t="s">
        <v>16</v>
      </c>
      <c r="F180" s="5">
        <v>0</v>
      </c>
      <c r="G180" s="12">
        <f t="shared" si="12"/>
        <v>1520</v>
      </c>
      <c r="H180" s="12">
        <f t="shared" si="13"/>
        <v>18037398</v>
      </c>
      <c r="I180" s="27">
        <f t="shared" si="14"/>
        <v>8.4269360802483812E-5</v>
      </c>
      <c r="J180" s="7">
        <v>650000000</v>
      </c>
      <c r="K180" s="7">
        <f t="shared" si="15"/>
        <v>54775.084521614481</v>
      </c>
      <c r="L180" s="13">
        <v>96997.500061263447</v>
      </c>
      <c r="M180" s="13">
        <f t="shared" si="16"/>
        <v>-42222.415539648966</v>
      </c>
      <c r="N180" s="13">
        <v>78344.134664867146</v>
      </c>
      <c r="O180" s="13">
        <f t="shared" si="17"/>
        <v>133119.21918648161</v>
      </c>
    </row>
    <row r="181" spans="1:15">
      <c r="A181" s="14" t="s">
        <v>165</v>
      </c>
      <c r="B181" s="14" t="s">
        <v>179</v>
      </c>
      <c r="C181" s="12">
        <v>3547</v>
      </c>
      <c r="D181" s="5">
        <v>0</v>
      </c>
      <c r="E181" s="16" t="s">
        <v>16</v>
      </c>
      <c r="F181" s="5">
        <v>0</v>
      </c>
      <c r="G181" s="12">
        <f t="shared" si="12"/>
        <v>3547</v>
      </c>
      <c r="H181" s="12">
        <f t="shared" si="13"/>
        <v>18037398</v>
      </c>
      <c r="I181" s="27">
        <f t="shared" si="14"/>
        <v>1.966469886621119E-4</v>
      </c>
      <c r="J181" s="7">
        <v>650000000</v>
      </c>
      <c r="K181" s="7">
        <f t="shared" si="15"/>
        <v>127820.54263037273</v>
      </c>
      <c r="L181" s="13">
        <v>211924.65241435517</v>
      </c>
      <c r="M181" s="13">
        <f t="shared" si="16"/>
        <v>-84104.109783982436</v>
      </c>
      <c r="N181" s="13">
        <v>171169.91156544184</v>
      </c>
      <c r="O181" s="13">
        <f t="shared" si="17"/>
        <v>298990.45419581456</v>
      </c>
    </row>
    <row r="182" spans="1:15">
      <c r="A182" s="14" t="s">
        <v>165</v>
      </c>
      <c r="B182" s="14" t="s">
        <v>180</v>
      </c>
      <c r="C182" s="12">
        <v>5141</v>
      </c>
      <c r="D182" s="5">
        <v>0</v>
      </c>
      <c r="E182" s="16" t="s">
        <v>16</v>
      </c>
      <c r="F182" s="5">
        <v>0</v>
      </c>
      <c r="G182" s="12">
        <f t="shared" si="12"/>
        <v>5141</v>
      </c>
      <c r="H182" s="12">
        <f t="shared" si="13"/>
        <v>18037398</v>
      </c>
      <c r="I182" s="27">
        <f t="shared" si="14"/>
        <v>2.8501893676682194E-4</v>
      </c>
      <c r="J182" s="7">
        <v>650000000</v>
      </c>
      <c r="K182" s="7">
        <f t="shared" si="15"/>
        <v>185262.30889843425</v>
      </c>
      <c r="L182" s="13">
        <v>258394.40632997124</v>
      </c>
      <c r="M182" s="13">
        <f t="shared" si="16"/>
        <v>-73132.097431536997</v>
      </c>
      <c r="N182" s="13">
        <v>208703.17434343969</v>
      </c>
      <c r="O182" s="13">
        <f t="shared" si="17"/>
        <v>393965.48324187391</v>
      </c>
    </row>
    <row r="183" spans="1:15">
      <c r="A183" s="14" t="s">
        <v>165</v>
      </c>
      <c r="B183" s="14" t="s">
        <v>181</v>
      </c>
      <c r="C183" s="12">
        <v>35</v>
      </c>
      <c r="D183" s="5">
        <v>1</v>
      </c>
      <c r="E183" s="16" t="s">
        <v>16</v>
      </c>
      <c r="F183" s="5">
        <v>0</v>
      </c>
      <c r="G183" s="12">
        <f t="shared" si="12"/>
        <v>35</v>
      </c>
      <c r="H183" s="12">
        <f t="shared" si="13"/>
        <v>18037398</v>
      </c>
      <c r="I183" s="27">
        <f t="shared" si="14"/>
        <v>1.9404129132150877E-6</v>
      </c>
      <c r="J183" s="7">
        <v>650000000</v>
      </c>
      <c r="K183" s="7">
        <f t="shared" si="15"/>
        <v>1261.2683935898069</v>
      </c>
      <c r="L183" s="13">
        <v>3587.8722530718469</v>
      </c>
      <c r="M183" s="13">
        <f t="shared" si="16"/>
        <v>-2326.6038594820402</v>
      </c>
      <c r="N183" s="13">
        <v>2897.8968197888184</v>
      </c>
      <c r="O183" s="13">
        <f t="shared" si="17"/>
        <v>4159.1652133786256</v>
      </c>
    </row>
    <row r="184" spans="1:15">
      <c r="A184" s="14" t="s">
        <v>165</v>
      </c>
      <c r="B184" s="14" t="s">
        <v>182</v>
      </c>
      <c r="C184" s="12">
        <v>434</v>
      </c>
      <c r="D184" s="5">
        <v>1</v>
      </c>
      <c r="E184" s="16" t="s">
        <v>16</v>
      </c>
      <c r="F184" s="5">
        <v>0</v>
      </c>
      <c r="G184" s="12">
        <f t="shared" si="12"/>
        <v>434</v>
      </c>
      <c r="H184" s="12">
        <f t="shared" si="13"/>
        <v>18037398</v>
      </c>
      <c r="I184" s="27">
        <f t="shared" si="14"/>
        <v>2.406112012386709E-5</v>
      </c>
      <c r="J184" s="7">
        <v>650000000</v>
      </c>
      <c r="K184" s="7">
        <f t="shared" si="15"/>
        <v>15639.728080513609</v>
      </c>
      <c r="L184" s="13">
        <v>39713.073577346528</v>
      </c>
      <c r="M184" s="13">
        <f t="shared" si="16"/>
        <v>-24073.345496832917</v>
      </c>
      <c r="N184" s="13">
        <v>32075.944043241638</v>
      </c>
      <c r="O184" s="13">
        <f t="shared" si="17"/>
        <v>47715.672123755248</v>
      </c>
    </row>
    <row r="185" spans="1:15">
      <c r="A185" s="14" t="s">
        <v>165</v>
      </c>
      <c r="B185" s="14" t="s">
        <v>183</v>
      </c>
      <c r="C185" s="12">
        <v>4052</v>
      </c>
      <c r="D185" s="5">
        <v>0</v>
      </c>
      <c r="E185" s="16" t="s">
        <v>23</v>
      </c>
      <c r="F185" s="5">
        <v>0</v>
      </c>
      <c r="G185" s="12">
        <f t="shared" si="12"/>
        <v>4052</v>
      </c>
      <c r="H185" s="12">
        <f t="shared" si="13"/>
        <v>18037398</v>
      </c>
      <c r="I185" s="27">
        <f t="shared" si="14"/>
        <v>2.2464437498135817E-4</v>
      </c>
      <c r="J185" s="7">
        <v>650000000</v>
      </c>
      <c r="K185" s="7">
        <f t="shared" si="15"/>
        <v>146018.84373788279</v>
      </c>
      <c r="L185" s="13">
        <v>71645.217936360845</v>
      </c>
      <c r="M185" s="13">
        <f t="shared" si="16"/>
        <v>74373.62580152195</v>
      </c>
      <c r="N185" s="13">
        <v>57867.291410137987</v>
      </c>
      <c r="O185" s="13">
        <f t="shared" si="17"/>
        <v>203886.13514802078</v>
      </c>
    </row>
    <row r="186" spans="1:15">
      <c r="A186" s="14" t="s">
        <v>165</v>
      </c>
      <c r="B186" s="14" t="s">
        <v>184</v>
      </c>
      <c r="C186" s="12">
        <v>752</v>
      </c>
      <c r="D186" s="5">
        <v>0</v>
      </c>
      <c r="E186" s="16" t="s">
        <v>23</v>
      </c>
      <c r="F186" s="5">
        <v>0</v>
      </c>
      <c r="G186" s="12">
        <f t="shared" si="12"/>
        <v>752</v>
      </c>
      <c r="H186" s="12">
        <f t="shared" si="13"/>
        <v>18037398</v>
      </c>
      <c r="I186" s="27">
        <f t="shared" si="14"/>
        <v>4.1691157449649887E-5</v>
      </c>
      <c r="J186" s="7">
        <v>650000000</v>
      </c>
      <c r="K186" s="7">
        <f t="shared" si="15"/>
        <v>27099.252342272426</v>
      </c>
      <c r="L186" s="13">
        <v>71645.217936360845</v>
      </c>
      <c r="M186" s="13">
        <f t="shared" si="16"/>
        <v>-44545.965594088419</v>
      </c>
      <c r="N186" s="13">
        <v>57867.291410137987</v>
      </c>
      <c r="O186" s="13">
        <f t="shared" si="17"/>
        <v>84966.54375241042</v>
      </c>
    </row>
    <row r="187" spans="1:15">
      <c r="A187" s="14" t="s">
        <v>165</v>
      </c>
      <c r="B187" s="14" t="s">
        <v>156</v>
      </c>
      <c r="C187" s="12">
        <v>1350</v>
      </c>
      <c r="D187" s="5">
        <v>0</v>
      </c>
      <c r="E187" s="16" t="s">
        <v>23</v>
      </c>
      <c r="F187" s="5">
        <v>0</v>
      </c>
      <c r="G187" s="12">
        <f t="shared" si="12"/>
        <v>1350</v>
      </c>
      <c r="H187" s="12">
        <f t="shared" si="13"/>
        <v>18037398</v>
      </c>
      <c r="I187" s="27">
        <f t="shared" si="14"/>
        <v>7.4844498081153392E-5</v>
      </c>
      <c r="J187" s="7">
        <v>650000000</v>
      </c>
      <c r="K187" s="7">
        <f t="shared" si="15"/>
        <v>48648.923752749703</v>
      </c>
      <c r="L187" s="13">
        <v>72827.943091275243</v>
      </c>
      <c r="M187" s="13">
        <f t="shared" si="16"/>
        <v>-24179.019338525541</v>
      </c>
      <c r="N187" s="13">
        <v>58822.569419876541</v>
      </c>
      <c r="O187" s="13">
        <f t="shared" si="17"/>
        <v>107471.49317262624</v>
      </c>
    </row>
    <row r="188" spans="1:15">
      <c r="A188" s="14" t="s">
        <v>165</v>
      </c>
      <c r="B188" s="14" t="s">
        <v>185</v>
      </c>
      <c r="C188" s="12">
        <v>380</v>
      </c>
      <c r="D188" s="5">
        <v>0</v>
      </c>
      <c r="E188" s="16" t="s">
        <v>23</v>
      </c>
      <c r="F188" s="5">
        <v>0</v>
      </c>
      <c r="G188" s="12">
        <f t="shared" si="12"/>
        <v>380</v>
      </c>
      <c r="H188" s="12">
        <f t="shared" si="13"/>
        <v>18037398</v>
      </c>
      <c r="I188" s="27">
        <f t="shared" si="14"/>
        <v>2.1067340200620953E-5</v>
      </c>
      <c r="J188" s="7">
        <v>650000000</v>
      </c>
      <c r="K188" s="7">
        <f t="shared" si="15"/>
        <v>13693.77113040362</v>
      </c>
      <c r="L188" s="13">
        <v>70068.370631781188</v>
      </c>
      <c r="M188" s="13">
        <f t="shared" si="16"/>
        <v>-56374.599501377568</v>
      </c>
      <c r="N188" s="13">
        <v>56593.683971823644</v>
      </c>
      <c r="O188" s="13">
        <f t="shared" si="17"/>
        <v>70287.455102227264</v>
      </c>
    </row>
    <row r="189" spans="1:15">
      <c r="A189" s="14" t="s">
        <v>165</v>
      </c>
      <c r="B189" s="14" t="s">
        <v>186</v>
      </c>
      <c r="C189" s="12">
        <v>2147</v>
      </c>
      <c r="D189" s="5">
        <v>0</v>
      </c>
      <c r="E189" s="16" t="s">
        <v>23</v>
      </c>
      <c r="F189" s="5">
        <v>0</v>
      </c>
      <c r="G189" s="12">
        <f t="shared" si="12"/>
        <v>2147</v>
      </c>
      <c r="H189" s="12">
        <f t="shared" si="13"/>
        <v>18037398</v>
      </c>
      <c r="I189" s="27">
        <f t="shared" si="14"/>
        <v>1.1903047213350839E-4</v>
      </c>
      <c r="J189" s="7">
        <v>650000000</v>
      </c>
      <c r="K189" s="7">
        <f t="shared" si="15"/>
        <v>77369.806886780454</v>
      </c>
      <c r="L189" s="13">
        <v>72827.943091275243</v>
      </c>
      <c r="M189" s="13">
        <f t="shared" si="16"/>
        <v>4541.8637955052109</v>
      </c>
      <c r="N189" s="13">
        <v>58822.569419876541</v>
      </c>
      <c r="O189" s="13">
        <f t="shared" si="17"/>
        <v>136192.37630665698</v>
      </c>
    </row>
    <row r="190" spans="1:15">
      <c r="A190" s="14" t="s">
        <v>165</v>
      </c>
      <c r="B190" s="14" t="s">
        <v>187</v>
      </c>
      <c r="C190" s="12">
        <v>4213</v>
      </c>
      <c r="D190" s="5">
        <v>0</v>
      </c>
      <c r="E190" s="16" t="s">
        <v>23</v>
      </c>
      <c r="F190" s="5">
        <v>0</v>
      </c>
      <c r="G190" s="12">
        <f t="shared" si="12"/>
        <v>4213</v>
      </c>
      <c r="H190" s="12">
        <f t="shared" si="13"/>
        <v>18037398</v>
      </c>
      <c r="I190" s="27">
        <f t="shared" si="14"/>
        <v>2.3357027438214759E-4</v>
      </c>
      <c r="J190" s="7">
        <v>650000000</v>
      </c>
      <c r="K190" s="7">
        <f t="shared" si="15"/>
        <v>151820.67834839594</v>
      </c>
      <c r="L190" s="13">
        <v>75193.297746192417</v>
      </c>
      <c r="M190" s="13">
        <f t="shared" si="16"/>
        <v>76627.380602203528</v>
      </c>
      <c r="N190" s="13">
        <v>60733.048179617355</v>
      </c>
      <c r="O190" s="13">
        <f t="shared" si="17"/>
        <v>212553.7265280133</v>
      </c>
    </row>
    <row r="191" spans="1:15">
      <c r="A191" s="14" t="s">
        <v>165</v>
      </c>
      <c r="B191" s="14" t="s">
        <v>188</v>
      </c>
      <c r="C191" s="12">
        <v>4234</v>
      </c>
      <c r="D191" s="5">
        <v>0</v>
      </c>
      <c r="E191" s="16" t="s">
        <v>23</v>
      </c>
      <c r="F191" s="5">
        <v>0</v>
      </c>
      <c r="G191" s="12">
        <f t="shared" si="12"/>
        <v>4234</v>
      </c>
      <c r="H191" s="12">
        <f t="shared" si="13"/>
        <v>18037398</v>
      </c>
      <c r="I191" s="27">
        <f t="shared" si="14"/>
        <v>2.3473452213007662E-4</v>
      </c>
      <c r="J191" s="7">
        <v>650000000</v>
      </c>
      <c r="K191" s="7">
        <f t="shared" si="15"/>
        <v>152577.4393845498</v>
      </c>
      <c r="L191" s="13">
        <v>74010.620418733844</v>
      </c>
      <c r="M191" s="13">
        <f t="shared" si="16"/>
        <v>78566.818965815954</v>
      </c>
      <c r="N191" s="13">
        <v>59777.808799746956</v>
      </c>
      <c r="O191" s="13">
        <f t="shared" si="17"/>
        <v>212355.24818429677</v>
      </c>
    </row>
    <row r="192" spans="1:15">
      <c r="A192" s="14" t="s">
        <v>165</v>
      </c>
      <c r="B192" s="14" t="s">
        <v>56</v>
      </c>
      <c r="C192" s="12">
        <v>9387</v>
      </c>
      <c r="D192" s="5">
        <v>0</v>
      </c>
      <c r="E192" s="16" t="s">
        <v>23</v>
      </c>
      <c r="F192" s="5">
        <v>0</v>
      </c>
      <c r="G192" s="12">
        <f t="shared" si="12"/>
        <v>9387</v>
      </c>
      <c r="H192" s="12">
        <f t="shared" si="13"/>
        <v>18037398</v>
      </c>
      <c r="I192" s="27">
        <f t="shared" si="14"/>
        <v>5.2041874332428659E-4</v>
      </c>
      <c r="J192" s="7">
        <v>650000000</v>
      </c>
      <c r="K192" s="7">
        <f t="shared" si="15"/>
        <v>338272.18316078628</v>
      </c>
      <c r="L192" s="13">
        <v>34982.412094968</v>
      </c>
      <c r="M192" s="13">
        <f t="shared" si="16"/>
        <v>303289.77106581826</v>
      </c>
      <c r="N192" s="13">
        <v>28255.025153628187</v>
      </c>
      <c r="O192" s="13">
        <f t="shared" si="17"/>
        <v>366527.20831441449</v>
      </c>
    </row>
    <row r="193" spans="1:15">
      <c r="A193" s="14" t="s">
        <v>165</v>
      </c>
      <c r="B193" s="14" t="s">
        <v>189</v>
      </c>
      <c r="C193" s="12">
        <v>1463</v>
      </c>
      <c r="D193" s="5">
        <v>0</v>
      </c>
      <c r="E193" s="16" t="s">
        <v>23</v>
      </c>
      <c r="F193" s="5">
        <v>0</v>
      </c>
      <c r="G193" s="12">
        <f t="shared" si="12"/>
        <v>1463</v>
      </c>
      <c r="H193" s="12">
        <f t="shared" si="13"/>
        <v>18037398</v>
      </c>
      <c r="I193" s="27">
        <f t="shared" si="14"/>
        <v>8.1109259772390677E-5</v>
      </c>
      <c r="J193" s="7">
        <v>650000000</v>
      </c>
      <c r="K193" s="7">
        <f t="shared" si="15"/>
        <v>52721.018852053938</v>
      </c>
      <c r="L193" s="13">
        <v>70068.370631781188</v>
      </c>
      <c r="M193" s="13">
        <f t="shared" si="16"/>
        <v>-17347.351779727251</v>
      </c>
      <c r="N193" s="13">
        <v>56593.683971823644</v>
      </c>
      <c r="O193" s="13">
        <f t="shared" si="17"/>
        <v>109314.70282387758</v>
      </c>
    </row>
    <row r="194" spans="1:15">
      <c r="A194" s="14" t="s">
        <v>165</v>
      </c>
      <c r="B194" s="14" t="s">
        <v>190</v>
      </c>
      <c r="C194" s="12">
        <v>1173</v>
      </c>
      <c r="D194" s="5">
        <v>0</v>
      </c>
      <c r="E194" s="16" t="s">
        <v>23</v>
      </c>
      <c r="F194" s="5">
        <v>0</v>
      </c>
      <c r="G194" s="12">
        <f t="shared" si="12"/>
        <v>1173</v>
      </c>
      <c r="H194" s="12">
        <f t="shared" si="13"/>
        <v>18037398</v>
      </c>
      <c r="I194" s="27">
        <f t="shared" si="14"/>
        <v>6.503155277717994E-5</v>
      </c>
      <c r="J194" s="7">
        <v>650000000</v>
      </c>
      <c r="K194" s="7">
        <f t="shared" si="15"/>
        <v>42270.509305166961</v>
      </c>
      <c r="L194" s="13">
        <v>70068.370631781188</v>
      </c>
      <c r="M194" s="13">
        <f t="shared" si="16"/>
        <v>-27797.861326614227</v>
      </c>
      <c r="N194" s="13">
        <v>56593.683971823644</v>
      </c>
      <c r="O194" s="13">
        <f t="shared" si="17"/>
        <v>98864.193276990613</v>
      </c>
    </row>
    <row r="195" spans="1:15">
      <c r="A195" s="14" t="s">
        <v>165</v>
      </c>
      <c r="B195" s="14" t="s">
        <v>163</v>
      </c>
      <c r="C195" s="12">
        <v>1898</v>
      </c>
      <c r="D195" s="5">
        <v>0</v>
      </c>
      <c r="E195" s="16" t="s">
        <v>23</v>
      </c>
      <c r="F195" s="5">
        <v>0</v>
      </c>
      <c r="G195" s="12">
        <f t="shared" si="12"/>
        <v>1898</v>
      </c>
      <c r="H195" s="12">
        <f t="shared" si="13"/>
        <v>18037398</v>
      </c>
      <c r="I195" s="27">
        <f t="shared" si="14"/>
        <v>1.0522582026520676E-4</v>
      </c>
      <c r="J195" s="7">
        <v>650000000</v>
      </c>
      <c r="K195" s="7">
        <f t="shared" si="15"/>
        <v>68396.783172384399</v>
      </c>
      <c r="L195" s="13">
        <v>70068.370631781188</v>
      </c>
      <c r="M195" s="13">
        <f t="shared" si="16"/>
        <v>-1671.5874593967892</v>
      </c>
      <c r="N195" s="13">
        <v>56593.683971823644</v>
      </c>
      <c r="O195" s="13">
        <f t="shared" si="17"/>
        <v>124990.46714420804</v>
      </c>
    </row>
    <row r="196" spans="1:15">
      <c r="A196" s="14" t="s">
        <v>165</v>
      </c>
      <c r="B196" s="14" t="s">
        <v>191</v>
      </c>
      <c r="C196" s="12">
        <v>1706</v>
      </c>
      <c r="D196" s="5">
        <v>0</v>
      </c>
      <c r="E196" s="16" t="s">
        <v>23</v>
      </c>
      <c r="F196" s="5">
        <v>0</v>
      </c>
      <c r="G196" s="12">
        <f t="shared" si="12"/>
        <v>1706</v>
      </c>
      <c r="H196" s="12">
        <f t="shared" si="13"/>
        <v>18037398</v>
      </c>
      <c r="I196" s="27">
        <f t="shared" si="14"/>
        <v>9.4581269426998284E-5</v>
      </c>
      <c r="J196" s="7">
        <v>650000000</v>
      </c>
      <c r="K196" s="7">
        <f t="shared" si="15"/>
        <v>61477.825127548887</v>
      </c>
      <c r="L196" s="13">
        <v>70068.370631781188</v>
      </c>
      <c r="M196" s="13">
        <f t="shared" si="16"/>
        <v>-8590.545504232301</v>
      </c>
      <c r="N196" s="13">
        <v>56593.683971823644</v>
      </c>
      <c r="O196" s="13">
        <f t="shared" si="17"/>
        <v>118071.50909937253</v>
      </c>
    </row>
    <row r="197" spans="1:15">
      <c r="A197" s="14" t="s">
        <v>165</v>
      </c>
      <c r="B197" s="14" t="s">
        <v>164</v>
      </c>
      <c r="C197" s="12">
        <v>502</v>
      </c>
      <c r="D197" s="5">
        <v>0</v>
      </c>
      <c r="E197" s="16" t="s">
        <v>23</v>
      </c>
      <c r="F197" s="5">
        <v>0</v>
      </c>
      <c r="G197" s="12">
        <f t="shared" si="12"/>
        <v>502</v>
      </c>
      <c r="H197" s="12">
        <f t="shared" si="13"/>
        <v>18037398</v>
      </c>
      <c r="I197" s="27">
        <f t="shared" si="14"/>
        <v>2.7831065212399261E-5</v>
      </c>
      <c r="J197" s="7">
        <v>650000000</v>
      </c>
      <c r="K197" s="7">
        <f t="shared" si="15"/>
        <v>18090.19238805952</v>
      </c>
      <c r="L197" s="13">
        <v>70068.370631781188</v>
      </c>
      <c r="M197" s="13">
        <f t="shared" si="16"/>
        <v>-51978.178243721668</v>
      </c>
      <c r="N197" s="13">
        <v>56593.683971823644</v>
      </c>
      <c r="O197" s="13">
        <f t="shared" si="17"/>
        <v>74683.876359883172</v>
      </c>
    </row>
    <row r="198" spans="1:15">
      <c r="A198" s="14" t="s">
        <v>165</v>
      </c>
      <c r="B198" s="14" t="s">
        <v>36</v>
      </c>
      <c r="C198" s="12">
        <v>642</v>
      </c>
      <c r="D198" s="5">
        <v>0</v>
      </c>
      <c r="E198" s="16" t="s">
        <v>23</v>
      </c>
      <c r="F198" s="5">
        <v>0</v>
      </c>
      <c r="G198" s="12">
        <f t="shared" si="12"/>
        <v>642</v>
      </c>
      <c r="H198" s="12">
        <f t="shared" si="13"/>
        <v>18037398</v>
      </c>
      <c r="I198" s="27">
        <f t="shared" si="14"/>
        <v>3.5592716865259612E-5</v>
      </c>
      <c r="J198" s="7">
        <v>650000000</v>
      </c>
      <c r="K198" s="7">
        <f t="shared" si="15"/>
        <v>23135.265962418747</v>
      </c>
      <c r="L198" s="13">
        <v>70068.370631781188</v>
      </c>
      <c r="M198" s="13">
        <f t="shared" si="16"/>
        <v>-46933.104669362438</v>
      </c>
      <c r="N198" s="13">
        <v>56593.683971823644</v>
      </c>
      <c r="O198" s="13">
        <f t="shared" si="17"/>
        <v>79728.949934242395</v>
      </c>
    </row>
    <row r="199" spans="1:15">
      <c r="A199" s="14" t="s">
        <v>165</v>
      </c>
      <c r="B199" s="14" t="s">
        <v>192</v>
      </c>
      <c r="C199" s="12">
        <v>1614</v>
      </c>
      <c r="D199" s="5">
        <v>0</v>
      </c>
      <c r="E199" s="16" t="s">
        <v>23</v>
      </c>
      <c r="F199" s="5">
        <v>0</v>
      </c>
      <c r="G199" s="12">
        <f t="shared" si="12"/>
        <v>1614</v>
      </c>
      <c r="H199" s="12">
        <f t="shared" si="13"/>
        <v>18037398</v>
      </c>
      <c r="I199" s="27">
        <f t="shared" si="14"/>
        <v>8.9480755483690056E-5</v>
      </c>
      <c r="J199" s="7">
        <v>650000000</v>
      </c>
      <c r="K199" s="7">
        <f t="shared" si="15"/>
        <v>58162.491064398535</v>
      </c>
      <c r="L199" s="13">
        <v>72827.943091275243</v>
      </c>
      <c r="M199" s="13">
        <f t="shared" si="16"/>
        <v>-14665.452026876708</v>
      </c>
      <c r="N199" s="13">
        <v>58822.569419876541</v>
      </c>
      <c r="O199" s="13">
        <f t="shared" si="17"/>
        <v>116985.06048427508</v>
      </c>
    </row>
    <row r="200" spans="1:15">
      <c r="A200" s="14" t="s">
        <v>165</v>
      </c>
      <c r="B200" s="14" t="s">
        <v>142</v>
      </c>
      <c r="C200" s="12">
        <v>902</v>
      </c>
      <c r="D200" s="5">
        <v>0</v>
      </c>
      <c r="E200" s="16" t="s">
        <v>23</v>
      </c>
      <c r="F200" s="5">
        <v>0</v>
      </c>
      <c r="G200" s="12">
        <f t="shared" si="12"/>
        <v>902</v>
      </c>
      <c r="H200" s="12">
        <f t="shared" si="13"/>
        <v>18037398</v>
      </c>
      <c r="I200" s="27">
        <f t="shared" si="14"/>
        <v>5.0007212792000265E-5</v>
      </c>
      <c r="J200" s="7">
        <v>650000000</v>
      </c>
      <c r="K200" s="7">
        <f t="shared" si="15"/>
        <v>32504.688314800173</v>
      </c>
      <c r="L200" s="13">
        <v>70068.370631781188</v>
      </c>
      <c r="M200" s="13">
        <f t="shared" si="16"/>
        <v>-37563.682316981016</v>
      </c>
      <c r="N200" s="13">
        <v>56593.683971823644</v>
      </c>
      <c r="O200" s="13">
        <f t="shared" si="17"/>
        <v>89098.372286623809</v>
      </c>
    </row>
    <row r="201" spans="1:15">
      <c r="A201" s="14" t="s">
        <v>193</v>
      </c>
      <c r="B201" s="14" t="s">
        <v>194</v>
      </c>
      <c r="C201" s="12">
        <v>43432</v>
      </c>
      <c r="D201" s="5">
        <v>0</v>
      </c>
      <c r="E201" s="16" t="s">
        <v>14</v>
      </c>
      <c r="F201" s="5">
        <v>0</v>
      </c>
      <c r="G201" s="12">
        <f t="shared" si="12"/>
        <v>43432</v>
      </c>
      <c r="H201" s="12">
        <f t="shared" si="13"/>
        <v>18037398</v>
      </c>
      <c r="I201" s="27">
        <f t="shared" si="14"/>
        <v>2.4078861041930771E-3</v>
      </c>
      <c r="J201" s="7">
        <v>650000000</v>
      </c>
      <c r="K201" s="7">
        <f t="shared" si="15"/>
        <v>1565125.9677255</v>
      </c>
      <c r="L201" s="13">
        <v>823886.50809523242</v>
      </c>
      <c r="M201" s="13">
        <f t="shared" si="16"/>
        <v>741239.45963026758</v>
      </c>
      <c r="N201" s="13">
        <v>665446.79499999981</v>
      </c>
      <c r="O201" s="13">
        <f t="shared" si="17"/>
        <v>2230572.7627254999</v>
      </c>
    </row>
    <row r="202" spans="1:15">
      <c r="A202" s="14" t="s">
        <v>193</v>
      </c>
      <c r="B202" s="14" t="s">
        <v>195</v>
      </c>
      <c r="C202" s="12">
        <v>1604</v>
      </c>
      <c r="D202" s="5">
        <v>0</v>
      </c>
      <c r="E202" s="16" t="s">
        <v>16</v>
      </c>
      <c r="F202" s="5">
        <v>0</v>
      </c>
      <c r="G202" s="12">
        <f t="shared" si="12"/>
        <v>1604</v>
      </c>
      <c r="H202" s="12">
        <f t="shared" si="13"/>
        <v>18037398</v>
      </c>
      <c r="I202" s="27">
        <f t="shared" si="14"/>
        <v>8.8926351794200022E-5</v>
      </c>
      <c r="J202" s="7">
        <v>650000000</v>
      </c>
      <c r="K202" s="7">
        <f t="shared" si="15"/>
        <v>57802.128666230012</v>
      </c>
      <c r="L202" s="13">
        <v>18739.353552393266</v>
      </c>
      <c r="M202" s="13">
        <f t="shared" si="16"/>
        <v>39062.775113836746</v>
      </c>
      <c r="N202" s="13">
        <v>15135.631715394662</v>
      </c>
      <c r="O202" s="13">
        <f t="shared" si="17"/>
        <v>72937.76038162467</v>
      </c>
    </row>
    <row r="203" spans="1:15">
      <c r="A203" s="14" t="s">
        <v>193</v>
      </c>
      <c r="B203" s="14" t="s">
        <v>196</v>
      </c>
      <c r="C203" s="12">
        <v>316</v>
      </c>
      <c r="D203" s="5">
        <v>0</v>
      </c>
      <c r="E203" s="16" t="s">
        <v>16</v>
      </c>
      <c r="F203" s="5">
        <v>0</v>
      </c>
      <c r="G203" s="12">
        <f t="shared" si="12"/>
        <v>316</v>
      </c>
      <c r="H203" s="12">
        <f t="shared" si="13"/>
        <v>18037398</v>
      </c>
      <c r="I203" s="27">
        <f t="shared" si="14"/>
        <v>1.7519156587884792E-5</v>
      </c>
      <c r="J203" s="7">
        <v>650000000</v>
      </c>
      <c r="K203" s="7">
        <f t="shared" si="15"/>
        <v>11387.451782125116</v>
      </c>
      <c r="L203" s="13">
        <v>5726.3847264788683</v>
      </c>
      <c r="M203" s="13">
        <f t="shared" si="16"/>
        <v>5661.0670556462474</v>
      </c>
      <c r="N203" s="13">
        <v>4625.156894463732</v>
      </c>
      <c r="O203" s="13">
        <f t="shared" si="17"/>
        <v>16012.608676588847</v>
      </c>
    </row>
    <row r="204" spans="1:15">
      <c r="A204" s="14" t="s">
        <v>193</v>
      </c>
      <c r="B204" s="14" t="s">
        <v>197</v>
      </c>
      <c r="C204" s="12">
        <v>4243</v>
      </c>
      <c r="D204" s="5">
        <v>0</v>
      </c>
      <c r="E204" s="16" t="s">
        <v>16</v>
      </c>
      <c r="F204" s="5">
        <v>0</v>
      </c>
      <c r="G204" s="12">
        <f t="shared" si="12"/>
        <v>4243</v>
      </c>
      <c r="H204" s="12">
        <f t="shared" si="13"/>
        <v>18037398</v>
      </c>
      <c r="I204" s="27">
        <f t="shared" si="14"/>
        <v>2.3523348545061767E-4</v>
      </c>
      <c r="J204" s="7">
        <v>650000000</v>
      </c>
      <c r="K204" s="7">
        <f t="shared" si="15"/>
        <v>152901.76554290147</v>
      </c>
      <c r="L204" s="13">
        <v>57259.848668936065</v>
      </c>
      <c r="M204" s="13">
        <f t="shared" si="16"/>
        <v>95641.916873965412</v>
      </c>
      <c r="N204" s="13">
        <v>46248.339309525589</v>
      </c>
      <c r="O204" s="13">
        <f t="shared" si="17"/>
        <v>199150.10485242706</v>
      </c>
    </row>
    <row r="205" spans="1:15">
      <c r="A205" s="14" t="s">
        <v>193</v>
      </c>
      <c r="B205" s="14" t="s">
        <v>198</v>
      </c>
      <c r="C205" s="12">
        <v>502</v>
      </c>
      <c r="D205" s="5">
        <v>0</v>
      </c>
      <c r="E205" s="16" t="s">
        <v>16</v>
      </c>
      <c r="F205" s="5">
        <v>0</v>
      </c>
      <c r="G205" s="12">
        <f t="shared" ref="G205:G268" si="18">IF(F205=0,C205,0)</f>
        <v>502</v>
      </c>
      <c r="H205" s="12">
        <f t="shared" ref="H205:H268" si="19">SUM($G$13:$G$2413)</f>
        <v>18037398</v>
      </c>
      <c r="I205" s="27">
        <f t="shared" ref="I205:I268" si="20">G205/H205</f>
        <v>2.7831065212399261E-5</v>
      </c>
      <c r="J205" s="7">
        <v>650000000</v>
      </c>
      <c r="K205" s="7">
        <f t="shared" ref="K205:K268" si="21">I205*J205</f>
        <v>18090.19238805952</v>
      </c>
      <c r="L205" s="13">
        <v>5117.6973742981108</v>
      </c>
      <c r="M205" s="13">
        <f t="shared" si="16"/>
        <v>12972.495013761411</v>
      </c>
      <c r="N205" s="13">
        <v>4133.5248023177319</v>
      </c>
      <c r="O205" s="13">
        <f t="shared" si="17"/>
        <v>22223.717190377254</v>
      </c>
    </row>
    <row r="206" spans="1:15">
      <c r="A206" s="14" t="s">
        <v>193</v>
      </c>
      <c r="B206" s="14" t="s">
        <v>199</v>
      </c>
      <c r="C206" s="12">
        <v>242</v>
      </c>
      <c r="D206" s="5">
        <v>0</v>
      </c>
      <c r="E206" s="16" t="s">
        <v>16</v>
      </c>
      <c r="F206" s="5">
        <v>0</v>
      </c>
      <c r="G206" s="12">
        <f t="shared" si="18"/>
        <v>242</v>
      </c>
      <c r="H206" s="12">
        <f t="shared" si="19"/>
        <v>18037398</v>
      </c>
      <c r="I206" s="27">
        <f t="shared" si="20"/>
        <v>1.3416569285658607E-5</v>
      </c>
      <c r="J206" s="7">
        <v>650000000</v>
      </c>
      <c r="K206" s="7">
        <f t="shared" si="21"/>
        <v>8720.7700356780952</v>
      </c>
      <c r="L206" s="13">
        <v>2877.802617316323</v>
      </c>
      <c r="M206" s="13">
        <f t="shared" si="16"/>
        <v>5842.9674183617717</v>
      </c>
      <c r="N206" s="13">
        <v>2324.3790370631991</v>
      </c>
      <c r="O206" s="13">
        <f t="shared" si="17"/>
        <v>11045.149072741295</v>
      </c>
    </row>
    <row r="207" spans="1:15">
      <c r="A207" s="14" t="s">
        <v>193</v>
      </c>
      <c r="B207" s="14" t="s">
        <v>200</v>
      </c>
      <c r="C207" s="12">
        <v>3444</v>
      </c>
      <c r="D207" s="5">
        <v>0</v>
      </c>
      <c r="E207" s="16" t="s">
        <v>16</v>
      </c>
      <c r="F207" s="5">
        <v>0</v>
      </c>
      <c r="G207" s="12">
        <f t="shared" si="18"/>
        <v>3444</v>
      </c>
      <c r="H207" s="12">
        <f t="shared" si="19"/>
        <v>18037398</v>
      </c>
      <c r="I207" s="27">
        <f t="shared" si="20"/>
        <v>1.9093663066036465E-4</v>
      </c>
      <c r="J207" s="7">
        <v>650000000</v>
      </c>
      <c r="K207" s="7">
        <f t="shared" si="21"/>
        <v>124108.80992923702</v>
      </c>
      <c r="L207" s="13">
        <v>59674.231603178981</v>
      </c>
      <c r="M207" s="13">
        <f t="shared" ref="M207:M270" si="22">K207-L207</f>
        <v>64434.578326058036</v>
      </c>
      <c r="N207" s="13">
        <v>48198.417833337189</v>
      </c>
      <c r="O207" s="13">
        <f t="shared" ref="O207:O270" si="23">K207+N207</f>
        <v>172307.22776257421</v>
      </c>
    </row>
    <row r="208" spans="1:15">
      <c r="A208" s="14" t="s">
        <v>193</v>
      </c>
      <c r="B208" s="14" t="s">
        <v>201</v>
      </c>
      <c r="C208" s="12">
        <v>1697</v>
      </c>
      <c r="D208" s="5">
        <v>0</v>
      </c>
      <c r="E208" s="16" t="s">
        <v>16</v>
      </c>
      <c r="F208" s="5">
        <v>0</v>
      </c>
      <c r="G208" s="12">
        <f t="shared" si="18"/>
        <v>1697</v>
      </c>
      <c r="H208" s="12">
        <f t="shared" si="19"/>
        <v>18037398</v>
      </c>
      <c r="I208" s="27">
        <f t="shared" si="20"/>
        <v>9.4082306106457264E-5</v>
      </c>
      <c r="J208" s="7">
        <v>650000000</v>
      </c>
      <c r="K208" s="7">
        <f t="shared" si="21"/>
        <v>61153.498969197222</v>
      </c>
      <c r="L208" s="13">
        <v>20813.943720390831</v>
      </c>
      <c r="M208" s="13">
        <f t="shared" si="22"/>
        <v>40339.555248806391</v>
      </c>
      <c r="N208" s="13">
        <v>16811.262235700397</v>
      </c>
      <c r="O208" s="13">
        <f t="shared" si="23"/>
        <v>77964.761204897615</v>
      </c>
    </row>
    <row r="209" spans="1:15">
      <c r="A209" s="14" t="s">
        <v>193</v>
      </c>
      <c r="B209" s="14" t="s">
        <v>202</v>
      </c>
      <c r="C209" s="12">
        <v>512</v>
      </c>
      <c r="D209" s="5">
        <v>0</v>
      </c>
      <c r="E209" s="16" t="s">
        <v>16</v>
      </c>
      <c r="F209" s="5">
        <v>0</v>
      </c>
      <c r="G209" s="12">
        <f t="shared" si="18"/>
        <v>512</v>
      </c>
      <c r="H209" s="12">
        <f t="shared" si="19"/>
        <v>18037398</v>
      </c>
      <c r="I209" s="27">
        <f t="shared" si="20"/>
        <v>2.8385468901889285E-5</v>
      </c>
      <c r="J209" s="7">
        <v>650000000</v>
      </c>
      <c r="K209" s="7">
        <f t="shared" si="21"/>
        <v>18450.554786228036</v>
      </c>
      <c r="L209" s="13">
        <v>5885.7133919910457</v>
      </c>
      <c r="M209" s="13">
        <f t="shared" si="22"/>
        <v>12564.841394236992</v>
      </c>
      <c r="N209" s="13">
        <v>4753.8454319927987</v>
      </c>
      <c r="O209" s="13">
        <f t="shared" si="23"/>
        <v>23204.400218220835</v>
      </c>
    </row>
    <row r="210" spans="1:15">
      <c r="A210" s="14" t="s">
        <v>193</v>
      </c>
      <c r="B210" s="14" t="s">
        <v>203</v>
      </c>
      <c r="C210" s="12">
        <v>1136</v>
      </c>
      <c r="D210" s="5">
        <v>1</v>
      </c>
      <c r="E210" s="16" t="s">
        <v>16</v>
      </c>
      <c r="F210" s="5">
        <v>0</v>
      </c>
      <c r="G210" s="12">
        <f t="shared" si="18"/>
        <v>1136</v>
      </c>
      <c r="H210" s="12">
        <f t="shared" si="19"/>
        <v>18037398</v>
      </c>
      <c r="I210" s="27">
        <f t="shared" si="20"/>
        <v>6.2980259126066846E-5</v>
      </c>
      <c r="J210" s="7">
        <v>650000000</v>
      </c>
      <c r="K210" s="7">
        <f t="shared" si="21"/>
        <v>40937.16843194345</v>
      </c>
      <c r="L210" s="13">
        <v>8807.874058903215</v>
      </c>
      <c r="M210" s="13">
        <f t="shared" si="22"/>
        <v>32129.294373040233</v>
      </c>
      <c r="N210" s="13">
        <v>7114.0521244987976</v>
      </c>
      <c r="O210" s="13">
        <f t="shared" si="23"/>
        <v>48051.220556442247</v>
      </c>
    </row>
    <row r="211" spans="1:15">
      <c r="A211" s="14" t="s">
        <v>193</v>
      </c>
      <c r="B211" s="14" t="s">
        <v>204</v>
      </c>
      <c r="C211" s="12">
        <v>720</v>
      </c>
      <c r="D211" s="5">
        <v>0</v>
      </c>
      <c r="E211" s="16" t="s">
        <v>23</v>
      </c>
      <c r="F211" s="5">
        <v>0</v>
      </c>
      <c r="G211" s="12">
        <f t="shared" si="18"/>
        <v>720</v>
      </c>
      <c r="H211" s="12">
        <f t="shared" si="19"/>
        <v>18037398</v>
      </c>
      <c r="I211" s="27">
        <f t="shared" si="20"/>
        <v>3.991706564328181E-5</v>
      </c>
      <c r="J211" s="7">
        <v>650000000</v>
      </c>
      <c r="K211" s="7">
        <f t="shared" si="21"/>
        <v>25946.092668133177</v>
      </c>
      <c r="L211" s="13">
        <v>15663.290885768907</v>
      </c>
      <c r="M211" s="13">
        <f t="shared" si="22"/>
        <v>10282.801782364269</v>
      </c>
      <c r="N211" s="13">
        <v>12651.119561582662</v>
      </c>
      <c r="O211" s="13">
        <f t="shared" si="23"/>
        <v>38597.212229715835</v>
      </c>
    </row>
    <row r="212" spans="1:15">
      <c r="A212" s="14" t="s">
        <v>193</v>
      </c>
      <c r="B212" s="14" t="s">
        <v>205</v>
      </c>
      <c r="C212" s="12">
        <v>2522</v>
      </c>
      <c r="D212" s="5">
        <v>0</v>
      </c>
      <c r="E212" s="16" t="s">
        <v>23</v>
      </c>
      <c r="F212" s="5">
        <v>0</v>
      </c>
      <c r="G212" s="12">
        <f t="shared" si="18"/>
        <v>2522</v>
      </c>
      <c r="H212" s="12">
        <f t="shared" si="19"/>
        <v>18037398</v>
      </c>
      <c r="I212" s="27">
        <f t="shared" si="20"/>
        <v>1.3982061048938433E-4</v>
      </c>
      <c r="J212" s="7">
        <v>650000000</v>
      </c>
      <c r="K212" s="7">
        <f t="shared" si="21"/>
        <v>90883.39681809982</v>
      </c>
      <c r="L212" s="13">
        <v>44456.69627374992</v>
      </c>
      <c r="M212" s="13">
        <f t="shared" si="22"/>
        <v>46426.7005443499</v>
      </c>
      <c r="N212" s="13">
        <v>35907.331605721323</v>
      </c>
      <c r="O212" s="13">
        <f t="shared" si="23"/>
        <v>126790.72842382114</v>
      </c>
    </row>
    <row r="213" spans="1:15">
      <c r="A213" s="14" t="s">
        <v>193</v>
      </c>
      <c r="B213" s="14" t="s">
        <v>206</v>
      </c>
      <c r="C213" s="12">
        <v>1318</v>
      </c>
      <c r="D213" s="5">
        <v>0</v>
      </c>
      <c r="E213" s="16" t="s">
        <v>23</v>
      </c>
      <c r="F213" s="5">
        <v>0</v>
      </c>
      <c r="G213" s="12">
        <f t="shared" si="18"/>
        <v>1318</v>
      </c>
      <c r="H213" s="12">
        <f t="shared" si="19"/>
        <v>18037398</v>
      </c>
      <c r="I213" s="27">
        <f t="shared" si="20"/>
        <v>7.3070406274785315E-5</v>
      </c>
      <c r="J213" s="7">
        <v>650000000</v>
      </c>
      <c r="K213" s="7">
        <f t="shared" si="21"/>
        <v>47495.764078610453</v>
      </c>
      <c r="L213" s="13">
        <v>31329.921258183967</v>
      </c>
      <c r="M213" s="13">
        <f t="shared" si="22"/>
        <v>16165.842820426486</v>
      </c>
      <c r="N213" s="13">
        <v>25304.936400841063</v>
      </c>
      <c r="O213" s="13">
        <f t="shared" si="23"/>
        <v>72800.700479451509</v>
      </c>
    </row>
    <row r="214" spans="1:15">
      <c r="A214" s="14" t="s">
        <v>193</v>
      </c>
      <c r="B214" s="14" t="s">
        <v>25</v>
      </c>
      <c r="C214" s="12">
        <v>1610</v>
      </c>
      <c r="D214" s="5">
        <v>0</v>
      </c>
      <c r="E214" s="16" t="s">
        <v>23</v>
      </c>
      <c r="F214" s="5">
        <v>0</v>
      </c>
      <c r="G214" s="12">
        <f t="shared" si="18"/>
        <v>1610</v>
      </c>
      <c r="H214" s="12">
        <f t="shared" si="19"/>
        <v>18037398</v>
      </c>
      <c r="I214" s="27">
        <f t="shared" si="20"/>
        <v>8.9258994007894039E-5</v>
      </c>
      <c r="J214" s="7">
        <v>650000000</v>
      </c>
      <c r="K214" s="7">
        <f t="shared" si="21"/>
        <v>58018.346105131124</v>
      </c>
      <c r="L214" s="13">
        <v>53072.439998965332</v>
      </c>
      <c r="M214" s="13">
        <f t="shared" si="22"/>
        <v>4945.9061061657922</v>
      </c>
      <c r="N214" s="13">
        <v>42866.201537626126</v>
      </c>
      <c r="O214" s="13">
        <f t="shared" si="23"/>
        <v>100884.54764275724</v>
      </c>
    </row>
    <row r="215" spans="1:15">
      <c r="A215" s="14" t="s">
        <v>193</v>
      </c>
      <c r="B215" s="14" t="s">
        <v>26</v>
      </c>
      <c r="C215" s="12">
        <v>1824</v>
      </c>
      <c r="D215" s="5">
        <v>0</v>
      </c>
      <c r="E215" s="16" t="s">
        <v>23</v>
      </c>
      <c r="F215" s="5">
        <v>0</v>
      </c>
      <c r="G215" s="12">
        <f t="shared" si="18"/>
        <v>1824</v>
      </c>
      <c r="H215" s="12">
        <f t="shared" si="19"/>
        <v>18037398</v>
      </c>
      <c r="I215" s="27">
        <f t="shared" si="20"/>
        <v>1.0112323296298059E-4</v>
      </c>
      <c r="J215" s="7">
        <v>650000000</v>
      </c>
      <c r="K215" s="7">
        <f t="shared" si="21"/>
        <v>65730.101425937377</v>
      </c>
      <c r="L215" s="13">
        <v>31867.996044044241</v>
      </c>
      <c r="M215" s="13">
        <f t="shared" si="22"/>
        <v>33862.10538189314</v>
      </c>
      <c r="N215" s="13">
        <v>25739.535266343595</v>
      </c>
      <c r="O215" s="13">
        <f t="shared" si="23"/>
        <v>91469.636692280968</v>
      </c>
    </row>
    <row r="216" spans="1:15">
      <c r="A216" s="14" t="s">
        <v>193</v>
      </c>
      <c r="B216" s="14" t="s">
        <v>207</v>
      </c>
      <c r="C216" s="12">
        <v>1107</v>
      </c>
      <c r="D216" s="5">
        <v>0</v>
      </c>
      <c r="E216" s="16" t="s">
        <v>23</v>
      </c>
      <c r="F216" s="5">
        <v>0</v>
      </c>
      <c r="G216" s="12">
        <f t="shared" si="18"/>
        <v>1107</v>
      </c>
      <c r="H216" s="12">
        <f t="shared" si="19"/>
        <v>18037398</v>
      </c>
      <c r="I216" s="27">
        <f t="shared" si="20"/>
        <v>6.1372488426545785E-5</v>
      </c>
      <c r="J216" s="7">
        <v>650000000</v>
      </c>
      <c r="K216" s="7">
        <f t="shared" si="21"/>
        <v>39892.11747725476</v>
      </c>
      <c r="L216" s="13">
        <v>16142.814803787218</v>
      </c>
      <c r="M216" s="13">
        <f t="shared" si="22"/>
        <v>23749.302673467544</v>
      </c>
      <c r="N216" s="13">
        <v>13038.427341520532</v>
      </c>
      <c r="O216" s="13">
        <f t="shared" si="23"/>
        <v>52930.544818775292</v>
      </c>
    </row>
    <row r="217" spans="1:15">
      <c r="A217" s="14" t="s">
        <v>193</v>
      </c>
      <c r="B217" s="14" t="s">
        <v>53</v>
      </c>
      <c r="C217" s="12">
        <v>1539</v>
      </c>
      <c r="D217" s="5">
        <v>0</v>
      </c>
      <c r="E217" s="16" t="s">
        <v>23</v>
      </c>
      <c r="F217" s="5">
        <v>0</v>
      </c>
      <c r="G217" s="12">
        <f t="shared" si="18"/>
        <v>1539</v>
      </c>
      <c r="H217" s="12">
        <f t="shared" si="19"/>
        <v>18037398</v>
      </c>
      <c r="I217" s="27">
        <f t="shared" si="20"/>
        <v>8.5322727812514867E-5</v>
      </c>
      <c r="J217" s="7">
        <v>650000000</v>
      </c>
      <c r="K217" s="7">
        <f t="shared" si="21"/>
        <v>55459.773078134662</v>
      </c>
      <c r="L217" s="13">
        <v>52815.03588352949</v>
      </c>
      <c r="M217" s="13">
        <f t="shared" si="22"/>
        <v>2644.7371946051717</v>
      </c>
      <c r="N217" s="13">
        <v>42658.298213620255</v>
      </c>
      <c r="O217" s="13">
        <f t="shared" si="23"/>
        <v>98118.071291754924</v>
      </c>
    </row>
    <row r="218" spans="1:15">
      <c r="A218" s="14" t="s">
        <v>193</v>
      </c>
      <c r="B218" s="14" t="s">
        <v>27</v>
      </c>
      <c r="C218" s="12">
        <v>859</v>
      </c>
      <c r="D218" s="5">
        <v>0</v>
      </c>
      <c r="E218" s="16" t="s">
        <v>23</v>
      </c>
      <c r="F218" s="5">
        <v>0</v>
      </c>
      <c r="G218" s="12">
        <f t="shared" si="18"/>
        <v>859</v>
      </c>
      <c r="H218" s="12">
        <f t="shared" si="19"/>
        <v>18037398</v>
      </c>
      <c r="I218" s="27">
        <f t="shared" si="20"/>
        <v>4.762327692719316E-5</v>
      </c>
      <c r="J218" s="7">
        <v>650000000</v>
      </c>
      <c r="K218" s="7">
        <f t="shared" si="21"/>
        <v>30955.130002675553</v>
      </c>
      <c r="L218" s="13">
        <v>20690.514536324721</v>
      </c>
      <c r="M218" s="13">
        <f t="shared" si="22"/>
        <v>10264.615466350831</v>
      </c>
      <c r="N218" s="13">
        <v>16711.569433185461</v>
      </c>
      <c r="O218" s="13">
        <f t="shared" si="23"/>
        <v>47666.69943586101</v>
      </c>
    </row>
    <row r="219" spans="1:15">
      <c r="A219" s="14" t="s">
        <v>193</v>
      </c>
      <c r="B219" s="14" t="s">
        <v>208</v>
      </c>
      <c r="C219" s="12">
        <v>2375</v>
      </c>
      <c r="D219" s="5">
        <v>0</v>
      </c>
      <c r="E219" s="16" t="s">
        <v>23</v>
      </c>
      <c r="F219" s="5">
        <v>0</v>
      </c>
      <c r="G219" s="12">
        <f t="shared" si="18"/>
        <v>2375</v>
      </c>
      <c r="H219" s="12">
        <f t="shared" si="19"/>
        <v>18037398</v>
      </c>
      <c r="I219" s="27">
        <f t="shared" si="20"/>
        <v>1.3167087625388097E-4</v>
      </c>
      <c r="J219" s="7">
        <v>650000000</v>
      </c>
      <c r="K219" s="7">
        <f t="shared" si="21"/>
        <v>85586.069565022626</v>
      </c>
      <c r="L219" s="13">
        <v>48127.407266457085</v>
      </c>
      <c r="M219" s="13">
        <f t="shared" si="22"/>
        <v>37458.662298565541</v>
      </c>
      <c r="N219" s="13">
        <v>38872.136638292519</v>
      </c>
      <c r="O219" s="13">
        <f t="shared" si="23"/>
        <v>124458.20620331515</v>
      </c>
    </row>
    <row r="220" spans="1:15">
      <c r="A220" s="14" t="s">
        <v>193</v>
      </c>
      <c r="B220" s="14" t="s">
        <v>55</v>
      </c>
      <c r="C220" s="12">
        <v>4291</v>
      </c>
      <c r="D220" s="5">
        <v>0</v>
      </c>
      <c r="E220" s="16" t="s">
        <v>23</v>
      </c>
      <c r="F220" s="5">
        <v>0</v>
      </c>
      <c r="G220" s="12">
        <f t="shared" si="18"/>
        <v>4291</v>
      </c>
      <c r="H220" s="12">
        <f t="shared" si="19"/>
        <v>18037398</v>
      </c>
      <c r="I220" s="27">
        <f t="shared" si="20"/>
        <v>2.3789462316016978E-4</v>
      </c>
      <c r="J220" s="7">
        <v>650000000</v>
      </c>
      <c r="K220" s="7">
        <f t="shared" si="21"/>
        <v>154631.50505411037</v>
      </c>
      <c r="L220" s="13">
        <v>106275.05406620969</v>
      </c>
      <c r="M220" s="13">
        <f t="shared" si="22"/>
        <v>48356.45098790068</v>
      </c>
      <c r="N220" s="13">
        <v>85837.543668862243</v>
      </c>
      <c r="O220" s="13">
        <f t="shared" si="23"/>
        <v>240469.04872297263</v>
      </c>
    </row>
    <row r="221" spans="1:15">
      <c r="A221" s="14" t="s">
        <v>193</v>
      </c>
      <c r="B221" s="14" t="s">
        <v>209</v>
      </c>
      <c r="C221" s="12">
        <v>2919</v>
      </c>
      <c r="D221" s="5">
        <v>0</v>
      </c>
      <c r="E221" s="16" t="s">
        <v>23</v>
      </c>
      <c r="F221" s="5">
        <v>0</v>
      </c>
      <c r="G221" s="12">
        <f t="shared" si="18"/>
        <v>2919</v>
      </c>
      <c r="H221" s="12">
        <f t="shared" si="19"/>
        <v>18037398</v>
      </c>
      <c r="I221" s="27">
        <f t="shared" si="20"/>
        <v>1.6183043696213833E-4</v>
      </c>
      <c r="J221" s="7">
        <v>650000000</v>
      </c>
      <c r="K221" s="7">
        <f t="shared" si="21"/>
        <v>105189.78402538992</v>
      </c>
      <c r="L221" s="13">
        <v>41879.249721824795</v>
      </c>
      <c r="M221" s="13">
        <f t="shared" si="22"/>
        <v>63310.534303565124</v>
      </c>
      <c r="N221" s="13">
        <v>33825.547852243326</v>
      </c>
      <c r="O221" s="13">
        <f t="shared" si="23"/>
        <v>139015.33187763323</v>
      </c>
    </row>
    <row r="222" spans="1:15">
      <c r="A222" s="14" t="s">
        <v>193</v>
      </c>
      <c r="B222" s="14" t="s">
        <v>210</v>
      </c>
      <c r="C222" s="12">
        <v>1214</v>
      </c>
      <c r="D222" s="5">
        <v>0</v>
      </c>
      <c r="E222" s="16" t="s">
        <v>23</v>
      </c>
      <c r="F222" s="5">
        <v>0</v>
      </c>
      <c r="G222" s="12">
        <f t="shared" si="18"/>
        <v>1214</v>
      </c>
      <c r="H222" s="12">
        <f t="shared" si="19"/>
        <v>18037398</v>
      </c>
      <c r="I222" s="27">
        <f t="shared" si="20"/>
        <v>6.7304607904089051E-5</v>
      </c>
      <c r="J222" s="7">
        <v>650000000</v>
      </c>
      <c r="K222" s="7">
        <f t="shared" si="21"/>
        <v>43747.995137657883</v>
      </c>
      <c r="L222" s="13">
        <v>32537.409324448337</v>
      </c>
      <c r="M222" s="13">
        <f t="shared" si="22"/>
        <v>11210.585813209545</v>
      </c>
      <c r="N222" s="13">
        <v>26280.215223593063</v>
      </c>
      <c r="O222" s="13">
        <f t="shared" si="23"/>
        <v>70028.210361250938</v>
      </c>
    </row>
    <row r="223" spans="1:15">
      <c r="A223" s="14" t="s">
        <v>193</v>
      </c>
      <c r="B223" s="14" t="s">
        <v>33</v>
      </c>
      <c r="C223" s="12">
        <v>1271</v>
      </c>
      <c r="D223" s="5">
        <v>0</v>
      </c>
      <c r="E223" s="16" t="s">
        <v>23</v>
      </c>
      <c r="F223" s="5">
        <v>0</v>
      </c>
      <c r="G223" s="12">
        <f t="shared" si="18"/>
        <v>1271</v>
      </c>
      <c r="H223" s="12">
        <f t="shared" si="19"/>
        <v>18037398</v>
      </c>
      <c r="I223" s="27">
        <f t="shared" si="20"/>
        <v>7.0464708934182187E-5</v>
      </c>
      <c r="J223" s="7">
        <v>650000000</v>
      </c>
      <c r="K223" s="7">
        <f t="shared" si="21"/>
        <v>45802.060807218419</v>
      </c>
      <c r="L223" s="13">
        <v>28055.071254886388</v>
      </c>
      <c r="M223" s="13">
        <f t="shared" si="22"/>
        <v>17746.98955233203</v>
      </c>
      <c r="N223" s="13">
        <v>22659.865244331464</v>
      </c>
      <c r="O223" s="13">
        <f t="shared" si="23"/>
        <v>68461.926051549875</v>
      </c>
    </row>
    <row r="224" spans="1:15">
      <c r="A224" s="14" t="s">
        <v>193</v>
      </c>
      <c r="B224" s="14" t="s">
        <v>211</v>
      </c>
      <c r="C224" s="12">
        <v>3740</v>
      </c>
      <c r="D224" s="5">
        <v>0</v>
      </c>
      <c r="E224" s="16" t="s">
        <v>23</v>
      </c>
      <c r="F224" s="5">
        <v>0</v>
      </c>
      <c r="G224" s="12">
        <f t="shared" si="18"/>
        <v>3740</v>
      </c>
      <c r="H224" s="12">
        <f t="shared" si="19"/>
        <v>18037398</v>
      </c>
      <c r="I224" s="27">
        <f t="shared" si="20"/>
        <v>2.073469798692694E-4</v>
      </c>
      <c r="J224" s="7">
        <v>650000000</v>
      </c>
      <c r="K224" s="7">
        <f t="shared" si="21"/>
        <v>134775.53691502512</v>
      </c>
      <c r="L224" s="13">
        <v>59221.621311091789</v>
      </c>
      <c r="M224" s="13">
        <f t="shared" si="22"/>
        <v>75553.915603933332</v>
      </c>
      <c r="N224" s="13">
        <v>47832.847982035993</v>
      </c>
      <c r="O224" s="13">
        <f t="shared" si="23"/>
        <v>182608.3848970611</v>
      </c>
    </row>
    <row r="225" spans="1:15">
      <c r="A225" s="14" t="s">
        <v>193</v>
      </c>
      <c r="B225" s="14" t="s">
        <v>163</v>
      </c>
      <c r="C225" s="12">
        <v>1285</v>
      </c>
      <c r="D225" s="5">
        <v>0</v>
      </c>
      <c r="E225" s="16" t="s">
        <v>23</v>
      </c>
      <c r="F225" s="5">
        <v>0</v>
      </c>
      <c r="G225" s="12">
        <f t="shared" si="18"/>
        <v>1285</v>
      </c>
      <c r="H225" s="12">
        <f t="shared" si="19"/>
        <v>18037398</v>
      </c>
      <c r="I225" s="27">
        <f t="shared" si="20"/>
        <v>7.1240874099468224E-5</v>
      </c>
      <c r="J225" s="7">
        <v>650000000</v>
      </c>
      <c r="K225" s="7">
        <f t="shared" si="21"/>
        <v>46306.568164654345</v>
      </c>
      <c r="L225" s="13">
        <v>27834.862869002693</v>
      </c>
      <c r="M225" s="13">
        <f t="shared" si="22"/>
        <v>18471.705295651653</v>
      </c>
      <c r="N225" s="13">
        <v>22482.004624963862</v>
      </c>
      <c r="O225" s="13">
        <f t="shared" si="23"/>
        <v>68788.572789618207</v>
      </c>
    </row>
    <row r="226" spans="1:15">
      <c r="A226" s="14" t="s">
        <v>193</v>
      </c>
      <c r="B226" s="14" t="s">
        <v>164</v>
      </c>
      <c r="C226" s="12">
        <v>1142</v>
      </c>
      <c r="D226" s="5">
        <v>0</v>
      </c>
      <c r="E226" s="16" t="s">
        <v>23</v>
      </c>
      <c r="F226" s="5">
        <v>0</v>
      </c>
      <c r="G226" s="12">
        <f t="shared" si="18"/>
        <v>1142</v>
      </c>
      <c r="H226" s="12">
        <f t="shared" si="19"/>
        <v>18037398</v>
      </c>
      <c r="I226" s="27">
        <f t="shared" si="20"/>
        <v>6.3312901339760864E-5</v>
      </c>
      <c r="J226" s="7">
        <v>650000000</v>
      </c>
      <c r="K226" s="7">
        <f t="shared" si="21"/>
        <v>41153.385870844562</v>
      </c>
      <c r="L226" s="13">
        <v>29014.272883071179</v>
      </c>
      <c r="M226" s="13">
        <f t="shared" si="22"/>
        <v>12139.112987773384</v>
      </c>
      <c r="N226" s="13">
        <v>23434.605020942261</v>
      </c>
      <c r="O226" s="13">
        <f t="shared" si="23"/>
        <v>64587.990891786823</v>
      </c>
    </row>
    <row r="227" spans="1:15">
      <c r="A227" s="14" t="s">
        <v>212</v>
      </c>
      <c r="B227" s="14" t="s">
        <v>213</v>
      </c>
      <c r="C227" s="12">
        <v>383134</v>
      </c>
      <c r="D227" s="5">
        <v>0</v>
      </c>
      <c r="E227" s="16" t="s">
        <v>14</v>
      </c>
      <c r="F227" s="5">
        <v>0</v>
      </c>
      <c r="G227" s="12">
        <f t="shared" si="18"/>
        <v>383134</v>
      </c>
      <c r="H227" s="12">
        <f t="shared" si="19"/>
        <v>18037398</v>
      </c>
      <c r="I227" s="27">
        <f t="shared" si="20"/>
        <v>2.124109031690713E-2</v>
      </c>
      <c r="J227" s="7">
        <v>650000000</v>
      </c>
      <c r="K227" s="7">
        <f t="shared" si="21"/>
        <v>13806708.705989635</v>
      </c>
      <c r="L227" s="13">
        <v>6143105.8543071114</v>
      </c>
      <c r="M227" s="13">
        <f t="shared" si="22"/>
        <v>7663602.8516825233</v>
      </c>
      <c r="N227" s="13">
        <v>4961739.3438634686</v>
      </c>
      <c r="O227" s="13">
        <f t="shared" si="23"/>
        <v>18768448.049853101</v>
      </c>
    </row>
    <row r="228" spans="1:15">
      <c r="A228" s="14" t="s">
        <v>212</v>
      </c>
      <c r="B228" s="14" t="s">
        <v>214</v>
      </c>
      <c r="C228" s="12">
        <v>202</v>
      </c>
      <c r="D228" s="5">
        <v>1</v>
      </c>
      <c r="E228" s="16" t="s">
        <v>16</v>
      </c>
      <c r="F228" s="5">
        <v>0</v>
      </c>
      <c r="G228" s="12">
        <f t="shared" si="18"/>
        <v>202</v>
      </c>
      <c r="H228" s="12">
        <f t="shared" si="19"/>
        <v>18037398</v>
      </c>
      <c r="I228" s="27">
        <f t="shared" si="20"/>
        <v>1.1198954527698507E-5</v>
      </c>
      <c r="J228" s="7">
        <v>650000000</v>
      </c>
      <c r="K228" s="7">
        <f t="shared" si="21"/>
        <v>7279.3204430040296</v>
      </c>
      <c r="L228" s="13">
        <v>8223.7806321915814</v>
      </c>
      <c r="M228" s="13">
        <f t="shared" si="22"/>
        <v>-944.4601891875518</v>
      </c>
      <c r="N228" s="13">
        <v>6642.2843567701666</v>
      </c>
      <c r="O228" s="13">
        <f t="shared" si="23"/>
        <v>13921.604799774195</v>
      </c>
    </row>
    <row r="229" spans="1:15">
      <c r="A229" s="14" t="s">
        <v>212</v>
      </c>
      <c r="B229" s="14" t="s">
        <v>215</v>
      </c>
      <c r="C229" s="12">
        <v>42558</v>
      </c>
      <c r="D229" s="5">
        <v>1</v>
      </c>
      <c r="E229" s="16" t="s">
        <v>16</v>
      </c>
      <c r="F229" s="5">
        <v>0</v>
      </c>
      <c r="G229" s="12">
        <f t="shared" si="18"/>
        <v>42558</v>
      </c>
      <c r="H229" s="12">
        <f t="shared" si="19"/>
        <v>18037398</v>
      </c>
      <c r="I229" s="27">
        <f t="shared" si="20"/>
        <v>2.359431221731649E-3</v>
      </c>
      <c r="J229" s="7">
        <v>650000000</v>
      </c>
      <c r="K229" s="7">
        <f t="shared" si="21"/>
        <v>1533630.2941255718</v>
      </c>
      <c r="L229" s="13">
        <v>1584277.8714445871</v>
      </c>
      <c r="M229" s="13">
        <f t="shared" si="22"/>
        <v>-50647.577319015283</v>
      </c>
      <c r="N229" s="13">
        <v>1279609.0500129443</v>
      </c>
      <c r="O229" s="13">
        <f t="shared" si="23"/>
        <v>2813239.3441385161</v>
      </c>
    </row>
    <row r="230" spans="1:15">
      <c r="A230" s="14" t="s">
        <v>212</v>
      </c>
      <c r="B230" s="14" t="s">
        <v>216</v>
      </c>
      <c r="C230" s="12">
        <v>62082</v>
      </c>
      <c r="D230" s="5">
        <v>0</v>
      </c>
      <c r="E230" s="16" t="s">
        <v>16</v>
      </c>
      <c r="F230" s="5">
        <v>0</v>
      </c>
      <c r="G230" s="12">
        <f t="shared" si="18"/>
        <v>62082</v>
      </c>
      <c r="H230" s="12">
        <f t="shared" si="19"/>
        <v>18037398</v>
      </c>
      <c r="I230" s="27">
        <f t="shared" si="20"/>
        <v>3.4418489850919741E-3</v>
      </c>
      <c r="J230" s="7">
        <v>650000000</v>
      </c>
      <c r="K230" s="7">
        <f t="shared" si="21"/>
        <v>2237201.8403097834</v>
      </c>
      <c r="L230" s="13">
        <v>2328415.3200616734</v>
      </c>
      <c r="M230" s="13">
        <f t="shared" si="22"/>
        <v>-91213.47975189006</v>
      </c>
      <c r="N230" s="13">
        <v>1880643.1431267485</v>
      </c>
      <c r="O230" s="13">
        <f t="shared" si="23"/>
        <v>4117844.9834365319</v>
      </c>
    </row>
    <row r="231" spans="1:15">
      <c r="A231" s="14" t="s">
        <v>212</v>
      </c>
      <c r="B231" s="14" t="s">
        <v>217</v>
      </c>
      <c r="C231" s="12">
        <v>65</v>
      </c>
      <c r="D231" s="5">
        <v>0</v>
      </c>
      <c r="E231" s="16" t="s">
        <v>16</v>
      </c>
      <c r="F231" s="5">
        <v>0</v>
      </c>
      <c r="G231" s="12">
        <f t="shared" si="18"/>
        <v>65</v>
      </c>
      <c r="H231" s="12">
        <f t="shared" si="19"/>
        <v>18037398</v>
      </c>
      <c r="I231" s="27">
        <f t="shared" si="20"/>
        <v>3.6036239816851634E-6</v>
      </c>
      <c r="J231" s="7">
        <v>650000000</v>
      </c>
      <c r="K231" s="7">
        <f t="shared" si="21"/>
        <v>2342.3555880953563</v>
      </c>
      <c r="L231" s="13">
        <v>19422.40888094758</v>
      </c>
      <c r="M231" s="13">
        <f t="shared" si="22"/>
        <v>-17080.053292852223</v>
      </c>
      <c r="N231" s="13">
        <v>15687.330249996225</v>
      </c>
      <c r="O231" s="13">
        <f t="shared" si="23"/>
        <v>18029.68583809158</v>
      </c>
    </row>
    <row r="232" spans="1:15">
      <c r="A232" s="14" t="s">
        <v>212</v>
      </c>
      <c r="B232" s="14" t="s">
        <v>218</v>
      </c>
      <c r="C232" s="12">
        <v>46051</v>
      </c>
      <c r="D232" s="5">
        <v>1</v>
      </c>
      <c r="E232" s="16" t="s">
        <v>16</v>
      </c>
      <c r="F232" s="5">
        <v>0</v>
      </c>
      <c r="G232" s="12">
        <f t="shared" si="18"/>
        <v>46051</v>
      </c>
      <c r="H232" s="12">
        <f t="shared" si="19"/>
        <v>18037398</v>
      </c>
      <c r="I232" s="27">
        <f t="shared" si="20"/>
        <v>2.5530844304705144E-3</v>
      </c>
      <c r="J232" s="7">
        <v>650000000</v>
      </c>
      <c r="K232" s="7">
        <f t="shared" si="21"/>
        <v>1659504.8798058345</v>
      </c>
      <c r="L232" s="13">
        <v>1714120.8273151321</v>
      </c>
      <c r="M232" s="13">
        <f t="shared" si="22"/>
        <v>-54615.947509297635</v>
      </c>
      <c r="N232" s="13">
        <v>1384482.2066776159</v>
      </c>
      <c r="O232" s="13">
        <f t="shared" si="23"/>
        <v>3043987.0864834506</v>
      </c>
    </row>
    <row r="233" spans="1:15">
      <c r="A233" s="14" t="s">
        <v>212</v>
      </c>
      <c r="B233" s="14" t="s">
        <v>219</v>
      </c>
      <c r="C233" s="12">
        <v>733</v>
      </c>
      <c r="D233" s="5">
        <v>0</v>
      </c>
      <c r="E233" s="16" t="s">
        <v>16</v>
      </c>
      <c r="F233" s="5">
        <v>0</v>
      </c>
      <c r="G233" s="12">
        <f t="shared" si="18"/>
        <v>733</v>
      </c>
      <c r="H233" s="12">
        <f t="shared" si="19"/>
        <v>18037398</v>
      </c>
      <c r="I233" s="27">
        <f t="shared" si="20"/>
        <v>4.0637790439618839E-5</v>
      </c>
      <c r="J233" s="7">
        <v>650000000</v>
      </c>
      <c r="K233" s="7">
        <f t="shared" si="21"/>
        <v>26414.563785752245</v>
      </c>
      <c r="L233" s="13">
        <v>26386.067790694826</v>
      </c>
      <c r="M233" s="13">
        <f t="shared" si="22"/>
        <v>28.49599505741935</v>
      </c>
      <c r="N233" s="13">
        <v>21311.823984792114</v>
      </c>
      <c r="O233" s="13">
        <f t="shared" si="23"/>
        <v>47726.387770544359</v>
      </c>
    </row>
    <row r="234" spans="1:15">
      <c r="A234" s="14" t="s">
        <v>212</v>
      </c>
      <c r="B234" s="14" t="s">
        <v>220</v>
      </c>
      <c r="C234" s="12">
        <v>13872</v>
      </c>
      <c r="D234" s="5">
        <v>1</v>
      </c>
      <c r="E234" s="16" t="s">
        <v>16</v>
      </c>
      <c r="F234" s="5">
        <v>0</v>
      </c>
      <c r="G234" s="12">
        <f t="shared" si="18"/>
        <v>13872</v>
      </c>
      <c r="H234" s="12">
        <f t="shared" si="19"/>
        <v>18037398</v>
      </c>
      <c r="I234" s="27">
        <f t="shared" si="20"/>
        <v>7.6906879806056287E-4</v>
      </c>
      <c r="J234" s="7">
        <v>650000000</v>
      </c>
      <c r="K234" s="7">
        <f t="shared" si="21"/>
        <v>499894.71873936587</v>
      </c>
      <c r="L234" s="13">
        <v>459220.60897646053</v>
      </c>
      <c r="M234" s="13">
        <f t="shared" si="22"/>
        <v>40674.10976290534</v>
      </c>
      <c r="N234" s="13">
        <v>370908.95340406673</v>
      </c>
      <c r="O234" s="13">
        <f t="shared" si="23"/>
        <v>870803.67214343254</v>
      </c>
    </row>
    <row r="235" spans="1:15">
      <c r="A235" s="14" t="s">
        <v>212</v>
      </c>
      <c r="B235" s="14" t="s">
        <v>221</v>
      </c>
      <c r="C235" s="12">
        <v>2381</v>
      </c>
      <c r="D235" s="5">
        <v>0</v>
      </c>
      <c r="E235" s="16" t="s">
        <v>16</v>
      </c>
      <c r="F235" s="5">
        <v>0</v>
      </c>
      <c r="G235" s="12">
        <f t="shared" si="18"/>
        <v>2381</v>
      </c>
      <c r="H235" s="12">
        <f t="shared" si="19"/>
        <v>18037398</v>
      </c>
      <c r="I235" s="27">
        <f t="shared" si="20"/>
        <v>1.3200351846757497E-4</v>
      </c>
      <c r="J235" s="7">
        <v>650000000</v>
      </c>
      <c r="K235" s="7">
        <f t="shared" si="21"/>
        <v>85802.287003923731</v>
      </c>
      <c r="L235" s="13">
        <v>117351.36368675312</v>
      </c>
      <c r="M235" s="13">
        <f t="shared" si="22"/>
        <v>-31549.076682829385</v>
      </c>
      <c r="N235" s="13">
        <v>94783.793746993528</v>
      </c>
      <c r="O235" s="13">
        <f t="shared" si="23"/>
        <v>180586.08075091726</v>
      </c>
    </row>
    <row r="236" spans="1:15">
      <c r="A236" s="14" t="s">
        <v>212</v>
      </c>
      <c r="B236" s="14" t="s">
        <v>222</v>
      </c>
      <c r="C236" s="12">
        <v>23110</v>
      </c>
      <c r="D236" s="5">
        <v>0</v>
      </c>
      <c r="E236" s="16" t="s">
        <v>16</v>
      </c>
      <c r="F236" s="5">
        <v>0</v>
      </c>
      <c r="G236" s="12">
        <f t="shared" si="18"/>
        <v>23110</v>
      </c>
      <c r="H236" s="12">
        <f t="shared" si="19"/>
        <v>18037398</v>
      </c>
      <c r="I236" s="27">
        <f t="shared" si="20"/>
        <v>1.2812269264114481E-3</v>
      </c>
      <c r="J236" s="7">
        <v>650000000</v>
      </c>
      <c r="K236" s="7">
        <f t="shared" si="21"/>
        <v>832797.5021674413</v>
      </c>
      <c r="L236" s="13">
        <v>796462.16001396684</v>
      </c>
      <c r="M236" s="13">
        <f t="shared" si="22"/>
        <v>36335.342153474456</v>
      </c>
      <c r="N236" s="13">
        <v>643296.36001128517</v>
      </c>
      <c r="O236" s="13">
        <f t="shared" si="23"/>
        <v>1476093.8621787266</v>
      </c>
    </row>
    <row r="237" spans="1:15">
      <c r="A237" s="14" t="s">
        <v>212</v>
      </c>
      <c r="B237" s="14" t="s">
        <v>223</v>
      </c>
      <c r="C237" s="12">
        <v>784</v>
      </c>
      <c r="D237" s="5">
        <v>0</v>
      </c>
      <c r="E237" s="16" t="s">
        <v>16</v>
      </c>
      <c r="F237" s="5">
        <v>0</v>
      </c>
      <c r="G237" s="12">
        <f t="shared" si="18"/>
        <v>784</v>
      </c>
      <c r="H237" s="12">
        <f t="shared" si="19"/>
        <v>18037398</v>
      </c>
      <c r="I237" s="27">
        <f t="shared" si="20"/>
        <v>4.3465249256017971E-5</v>
      </c>
      <c r="J237" s="7">
        <v>650000000</v>
      </c>
      <c r="K237" s="7">
        <f t="shared" si="21"/>
        <v>28252.412016411679</v>
      </c>
      <c r="L237" s="13">
        <v>32371.255263224575</v>
      </c>
      <c r="M237" s="13">
        <f t="shared" si="22"/>
        <v>-4118.8432468128958</v>
      </c>
      <c r="N237" s="13">
        <v>26146.01386645079</v>
      </c>
      <c r="O237" s="13">
        <f t="shared" si="23"/>
        <v>54398.425882862473</v>
      </c>
    </row>
    <row r="238" spans="1:15">
      <c r="A238" s="14" t="s">
        <v>212</v>
      </c>
      <c r="B238" s="14" t="s">
        <v>224</v>
      </c>
      <c r="C238" s="12">
        <v>2434</v>
      </c>
      <c r="D238" s="5">
        <v>1</v>
      </c>
      <c r="E238" s="16" t="s">
        <v>16</v>
      </c>
      <c r="F238" s="5">
        <v>0</v>
      </c>
      <c r="G238" s="12">
        <f t="shared" si="18"/>
        <v>2434</v>
      </c>
      <c r="H238" s="12">
        <f t="shared" si="19"/>
        <v>18037398</v>
      </c>
      <c r="I238" s="27">
        <f t="shared" si="20"/>
        <v>1.3494185802187211E-4</v>
      </c>
      <c r="J238" s="7">
        <v>650000000</v>
      </c>
      <c r="K238" s="7">
        <f t="shared" si="21"/>
        <v>87712.207714216871</v>
      </c>
      <c r="L238" s="13">
        <v>85135.440764186846</v>
      </c>
      <c r="M238" s="13">
        <f t="shared" si="22"/>
        <v>2576.7669500300253</v>
      </c>
      <c r="N238" s="13">
        <v>68763.240617228294</v>
      </c>
      <c r="O238" s="13">
        <f t="shared" si="23"/>
        <v>156475.44833144516</v>
      </c>
    </row>
    <row r="239" spans="1:15">
      <c r="A239" s="14" t="s">
        <v>212</v>
      </c>
      <c r="B239" s="14" t="s">
        <v>225</v>
      </c>
      <c r="C239" s="12">
        <v>13141</v>
      </c>
      <c r="D239" s="5">
        <v>0</v>
      </c>
      <c r="E239" s="16" t="s">
        <v>16</v>
      </c>
      <c r="F239" s="5">
        <v>0</v>
      </c>
      <c r="G239" s="12">
        <f t="shared" si="18"/>
        <v>13141</v>
      </c>
      <c r="H239" s="12">
        <f t="shared" si="19"/>
        <v>18037398</v>
      </c>
      <c r="I239" s="27">
        <f t="shared" si="20"/>
        <v>7.2854188835884198E-4</v>
      </c>
      <c r="J239" s="7">
        <v>650000000</v>
      </c>
      <c r="K239" s="7">
        <f t="shared" si="21"/>
        <v>473552.22743324726</v>
      </c>
      <c r="L239" s="13">
        <v>442338.19416756032</v>
      </c>
      <c r="M239" s="13">
        <f t="shared" si="22"/>
        <v>31214.033265686943</v>
      </c>
      <c r="N239" s="13">
        <v>357273.15682764724</v>
      </c>
      <c r="O239" s="13">
        <f t="shared" si="23"/>
        <v>830825.3842608945</v>
      </c>
    </row>
    <row r="240" spans="1:15">
      <c r="A240" s="14" t="s">
        <v>212</v>
      </c>
      <c r="B240" s="14" t="s">
        <v>226</v>
      </c>
      <c r="C240" s="12">
        <v>22831</v>
      </c>
      <c r="D240" s="5">
        <v>0</v>
      </c>
      <c r="E240" s="16" t="s">
        <v>23</v>
      </c>
      <c r="F240" s="5">
        <v>0</v>
      </c>
      <c r="G240" s="12">
        <f t="shared" si="18"/>
        <v>22831</v>
      </c>
      <c r="H240" s="12">
        <f t="shared" si="19"/>
        <v>18037398</v>
      </c>
      <c r="I240" s="27">
        <f t="shared" si="20"/>
        <v>1.2657590634746762E-3</v>
      </c>
      <c r="J240" s="7">
        <v>650000000</v>
      </c>
      <c r="K240" s="7">
        <f t="shared" si="21"/>
        <v>822743.39125853952</v>
      </c>
      <c r="L240" s="13">
        <v>796536.67786184757</v>
      </c>
      <c r="M240" s="13">
        <f t="shared" si="22"/>
        <v>26206.71339669195</v>
      </c>
      <c r="N240" s="13">
        <v>643356.54750380421</v>
      </c>
      <c r="O240" s="13">
        <f t="shared" si="23"/>
        <v>1466099.9387623437</v>
      </c>
    </row>
    <row r="241" spans="1:15">
      <c r="A241" s="14" t="s">
        <v>212</v>
      </c>
      <c r="B241" s="14" t="s">
        <v>72</v>
      </c>
      <c r="C241" s="12">
        <v>8561</v>
      </c>
      <c r="D241" s="5">
        <v>0</v>
      </c>
      <c r="E241" s="16" t="s">
        <v>23</v>
      </c>
      <c r="F241" s="5">
        <v>0</v>
      </c>
      <c r="G241" s="12">
        <f t="shared" si="18"/>
        <v>8561</v>
      </c>
      <c r="H241" s="12">
        <f t="shared" si="19"/>
        <v>18037398</v>
      </c>
      <c r="I241" s="27">
        <f t="shared" si="20"/>
        <v>4.7462499857241051E-4</v>
      </c>
      <c r="J241" s="7">
        <v>650000000</v>
      </c>
      <c r="K241" s="7">
        <f t="shared" si="21"/>
        <v>308506.24907206686</v>
      </c>
      <c r="L241" s="13">
        <v>302917.29396535776</v>
      </c>
      <c r="M241" s="13">
        <f t="shared" si="22"/>
        <v>5588.9551067090943</v>
      </c>
      <c r="N241" s="13">
        <v>244663.96820279059</v>
      </c>
      <c r="O241" s="13">
        <f t="shared" si="23"/>
        <v>553170.21727485745</v>
      </c>
    </row>
    <row r="242" spans="1:15">
      <c r="A242" s="14" t="s">
        <v>212</v>
      </c>
      <c r="B242" s="14" t="s">
        <v>227</v>
      </c>
      <c r="C242" s="12">
        <v>2455</v>
      </c>
      <c r="D242" s="5">
        <v>0</v>
      </c>
      <c r="E242" s="16" t="s">
        <v>23</v>
      </c>
      <c r="F242" s="5">
        <v>0</v>
      </c>
      <c r="G242" s="12">
        <f t="shared" si="18"/>
        <v>2455</v>
      </c>
      <c r="H242" s="12">
        <f t="shared" si="19"/>
        <v>18037398</v>
      </c>
      <c r="I242" s="27">
        <f t="shared" si="20"/>
        <v>1.3610610576980116E-4</v>
      </c>
      <c r="J242" s="7">
        <v>650000000</v>
      </c>
      <c r="K242" s="7">
        <f t="shared" si="21"/>
        <v>88468.968750370754</v>
      </c>
      <c r="L242" s="13">
        <v>86388.020102635943</v>
      </c>
      <c r="M242" s="13">
        <f t="shared" si="22"/>
        <v>2080.9486477348109</v>
      </c>
      <c r="N242" s="13">
        <v>69774.939313667957</v>
      </c>
      <c r="O242" s="13">
        <f t="shared" si="23"/>
        <v>158243.90806403873</v>
      </c>
    </row>
    <row r="243" spans="1:15">
      <c r="A243" s="14" t="s">
        <v>212</v>
      </c>
      <c r="B243" s="14" t="s">
        <v>28</v>
      </c>
      <c r="C243" s="12">
        <v>38916</v>
      </c>
      <c r="D243" s="5">
        <v>0</v>
      </c>
      <c r="E243" s="16" t="s">
        <v>23</v>
      </c>
      <c r="F243" s="5">
        <v>0</v>
      </c>
      <c r="G243" s="12">
        <f t="shared" si="18"/>
        <v>38916</v>
      </c>
      <c r="H243" s="12">
        <f t="shared" si="19"/>
        <v>18037398</v>
      </c>
      <c r="I243" s="27">
        <f t="shared" si="20"/>
        <v>2.1575173980193816E-3</v>
      </c>
      <c r="J243" s="7">
        <v>650000000</v>
      </c>
      <c r="K243" s="7">
        <f t="shared" si="21"/>
        <v>1402386.3087125982</v>
      </c>
      <c r="L243" s="13">
        <v>1336715.0396122066</v>
      </c>
      <c r="M243" s="13">
        <f t="shared" si="22"/>
        <v>65671.269100391539</v>
      </c>
      <c r="N243" s="13">
        <v>1079654.4550714048</v>
      </c>
      <c r="O243" s="13">
        <f t="shared" si="23"/>
        <v>2482040.763784003</v>
      </c>
    </row>
    <row r="244" spans="1:15">
      <c r="A244" s="14" t="s">
        <v>212</v>
      </c>
      <c r="B244" s="14" t="s">
        <v>228</v>
      </c>
      <c r="C244" s="12">
        <v>8962</v>
      </c>
      <c r="D244" s="5">
        <v>0</v>
      </c>
      <c r="E244" s="16" t="s">
        <v>23</v>
      </c>
      <c r="F244" s="5">
        <v>0</v>
      </c>
      <c r="G244" s="12">
        <f t="shared" si="18"/>
        <v>8962</v>
      </c>
      <c r="H244" s="12">
        <f t="shared" si="19"/>
        <v>18037398</v>
      </c>
      <c r="I244" s="27">
        <f t="shared" si="20"/>
        <v>4.9685658652096054E-4</v>
      </c>
      <c r="J244" s="7">
        <v>650000000</v>
      </c>
      <c r="K244" s="7">
        <f t="shared" si="21"/>
        <v>322956.78123862436</v>
      </c>
      <c r="L244" s="13">
        <v>314843.11675030127</v>
      </c>
      <c r="M244" s="13">
        <f t="shared" si="22"/>
        <v>8113.6644883230911</v>
      </c>
      <c r="N244" s="13">
        <v>254296.36352909118</v>
      </c>
      <c r="O244" s="13">
        <f t="shared" si="23"/>
        <v>577253.1447677156</v>
      </c>
    </row>
    <row r="245" spans="1:15">
      <c r="A245" s="14" t="s">
        <v>212</v>
      </c>
      <c r="B245" s="14" t="s">
        <v>229</v>
      </c>
      <c r="C245" s="12">
        <v>3746</v>
      </c>
      <c r="D245" s="5">
        <v>0</v>
      </c>
      <c r="E245" s="16" t="s">
        <v>23</v>
      </c>
      <c r="F245" s="5">
        <v>0</v>
      </c>
      <c r="G245" s="12">
        <f t="shared" si="18"/>
        <v>3746</v>
      </c>
      <c r="H245" s="12">
        <f t="shared" si="19"/>
        <v>18037398</v>
      </c>
      <c r="I245" s="27">
        <f t="shared" si="20"/>
        <v>2.076796220829634E-4</v>
      </c>
      <c r="J245" s="7">
        <v>650000000</v>
      </c>
      <c r="K245" s="7">
        <f t="shared" si="21"/>
        <v>134991.75435392623</v>
      </c>
      <c r="L245" s="13">
        <v>132302.63374545428</v>
      </c>
      <c r="M245" s="13">
        <f t="shared" si="22"/>
        <v>2689.1206084719452</v>
      </c>
      <c r="N245" s="13">
        <v>106859.81956363685</v>
      </c>
      <c r="O245" s="13">
        <f t="shared" si="23"/>
        <v>241851.57391756307</v>
      </c>
    </row>
    <row r="246" spans="1:15">
      <c r="A246" s="14" t="s">
        <v>212</v>
      </c>
      <c r="B246" s="14" t="s">
        <v>107</v>
      </c>
      <c r="C246" s="12">
        <v>5848</v>
      </c>
      <c r="D246" s="5">
        <v>0</v>
      </c>
      <c r="E246" s="16" t="s">
        <v>23</v>
      </c>
      <c r="F246" s="5">
        <v>0</v>
      </c>
      <c r="G246" s="12">
        <f t="shared" si="18"/>
        <v>5848</v>
      </c>
      <c r="H246" s="12">
        <f t="shared" si="19"/>
        <v>18037398</v>
      </c>
      <c r="I246" s="27">
        <f t="shared" si="20"/>
        <v>3.242152776137667E-4</v>
      </c>
      <c r="J246" s="7">
        <v>650000000</v>
      </c>
      <c r="K246" s="7">
        <f t="shared" si="21"/>
        <v>210739.93044894835</v>
      </c>
      <c r="L246" s="13">
        <v>205534.96947589036</v>
      </c>
      <c r="M246" s="13">
        <f t="shared" si="22"/>
        <v>5204.9609730579832</v>
      </c>
      <c r="N246" s="13">
        <v>166009.013807451</v>
      </c>
      <c r="O246" s="13">
        <f t="shared" si="23"/>
        <v>376748.94425639935</v>
      </c>
    </row>
    <row r="247" spans="1:15">
      <c r="A247" s="14" t="s">
        <v>212</v>
      </c>
      <c r="B247" s="14" t="s">
        <v>230</v>
      </c>
      <c r="C247" s="12">
        <v>2197</v>
      </c>
      <c r="D247" s="5">
        <v>0</v>
      </c>
      <c r="E247" s="16" t="s">
        <v>23</v>
      </c>
      <c r="F247" s="5">
        <v>0</v>
      </c>
      <c r="G247" s="12">
        <f t="shared" si="18"/>
        <v>2197</v>
      </c>
      <c r="H247" s="12">
        <f t="shared" si="19"/>
        <v>18037398</v>
      </c>
      <c r="I247" s="27">
        <f t="shared" si="20"/>
        <v>1.2180249058095852E-4</v>
      </c>
      <c r="J247" s="7">
        <v>650000000</v>
      </c>
      <c r="K247" s="7">
        <f t="shared" si="21"/>
        <v>79171.618877623041</v>
      </c>
      <c r="L247" s="13">
        <v>78226.277277540183</v>
      </c>
      <c r="M247" s="13">
        <f t="shared" si="22"/>
        <v>945.34160008285835</v>
      </c>
      <c r="N247" s="13">
        <v>63182.762416475176</v>
      </c>
      <c r="O247" s="13">
        <f t="shared" si="23"/>
        <v>142354.38129409822</v>
      </c>
    </row>
    <row r="248" spans="1:15">
      <c r="A248" s="14" t="s">
        <v>212</v>
      </c>
      <c r="B248" s="14" t="s">
        <v>231</v>
      </c>
      <c r="C248" s="12">
        <v>2786</v>
      </c>
      <c r="D248" s="5">
        <v>0</v>
      </c>
      <c r="E248" s="16" t="s">
        <v>23</v>
      </c>
      <c r="F248" s="5">
        <v>0</v>
      </c>
      <c r="G248" s="12">
        <f t="shared" si="18"/>
        <v>2786</v>
      </c>
      <c r="H248" s="12">
        <f t="shared" si="19"/>
        <v>18037398</v>
      </c>
      <c r="I248" s="27">
        <f t="shared" si="20"/>
        <v>1.5445686789192101E-4</v>
      </c>
      <c r="J248" s="7">
        <v>650000000</v>
      </c>
      <c r="K248" s="7">
        <f t="shared" si="21"/>
        <v>100396.96412974865</v>
      </c>
      <c r="L248" s="13">
        <v>97792.082053604041</v>
      </c>
      <c r="M248" s="13">
        <f t="shared" si="22"/>
        <v>2604.8820761446113</v>
      </c>
      <c r="N248" s="13">
        <v>78985.912427911477</v>
      </c>
      <c r="O248" s="13">
        <f t="shared" si="23"/>
        <v>179382.87655766011</v>
      </c>
    </row>
    <row r="249" spans="1:15">
      <c r="A249" s="14" t="s">
        <v>212</v>
      </c>
      <c r="B249" s="14" t="s">
        <v>232</v>
      </c>
      <c r="C249" s="12">
        <v>8350</v>
      </c>
      <c r="D249" s="5">
        <v>0</v>
      </c>
      <c r="E249" s="16" t="s">
        <v>23</v>
      </c>
      <c r="F249" s="5">
        <v>0</v>
      </c>
      <c r="G249" s="12">
        <f t="shared" si="18"/>
        <v>8350</v>
      </c>
      <c r="H249" s="12">
        <f t="shared" si="19"/>
        <v>18037398</v>
      </c>
      <c r="I249" s="27">
        <f t="shared" si="20"/>
        <v>4.6292708072417097E-4</v>
      </c>
      <c r="J249" s="7">
        <v>650000000</v>
      </c>
      <c r="K249" s="7">
        <f t="shared" si="21"/>
        <v>300902.60247071111</v>
      </c>
      <c r="L249" s="13">
        <v>291811.19015690347</v>
      </c>
      <c r="M249" s="13">
        <f t="shared" si="22"/>
        <v>9091.4123138076393</v>
      </c>
      <c r="N249" s="13">
        <v>235693.65358826972</v>
      </c>
      <c r="O249" s="13">
        <f t="shared" si="23"/>
        <v>536596.25605898083</v>
      </c>
    </row>
    <row r="250" spans="1:15">
      <c r="A250" s="14" t="s">
        <v>212</v>
      </c>
      <c r="B250" s="14" t="s">
        <v>233</v>
      </c>
      <c r="C250" s="12">
        <v>4665</v>
      </c>
      <c r="D250" s="5">
        <v>0</v>
      </c>
      <c r="E250" s="16" t="s">
        <v>23</v>
      </c>
      <c r="F250" s="5">
        <v>0</v>
      </c>
      <c r="G250" s="12">
        <f t="shared" si="18"/>
        <v>4665</v>
      </c>
      <c r="H250" s="12">
        <f t="shared" si="19"/>
        <v>18037398</v>
      </c>
      <c r="I250" s="27">
        <f t="shared" si="20"/>
        <v>2.5862932114709673E-4</v>
      </c>
      <c r="J250" s="7">
        <v>650000000</v>
      </c>
      <c r="K250" s="7">
        <f t="shared" si="21"/>
        <v>168109.05874561289</v>
      </c>
      <c r="L250" s="13">
        <v>164129.84076974451</v>
      </c>
      <c r="M250" s="13">
        <f t="shared" si="22"/>
        <v>3979.2179758683778</v>
      </c>
      <c r="N250" s="13">
        <v>132566.40985248683</v>
      </c>
      <c r="O250" s="13">
        <f t="shared" si="23"/>
        <v>300675.46859809972</v>
      </c>
    </row>
    <row r="251" spans="1:15">
      <c r="A251" s="14" t="s">
        <v>212</v>
      </c>
      <c r="B251" s="14" t="s">
        <v>36</v>
      </c>
      <c r="C251" s="12">
        <v>4125</v>
      </c>
      <c r="D251" s="5">
        <v>0</v>
      </c>
      <c r="E251" s="16" t="s">
        <v>23</v>
      </c>
      <c r="F251" s="5">
        <v>0</v>
      </c>
      <c r="G251" s="12">
        <f t="shared" si="18"/>
        <v>4125</v>
      </c>
      <c r="H251" s="12">
        <f t="shared" si="19"/>
        <v>18037398</v>
      </c>
      <c r="I251" s="27">
        <f t="shared" si="20"/>
        <v>2.2869152191463537E-4</v>
      </c>
      <c r="J251" s="7">
        <v>650000000</v>
      </c>
      <c r="K251" s="7">
        <f t="shared" si="21"/>
        <v>148649.48924451298</v>
      </c>
      <c r="L251" s="13">
        <v>144750.37591298594</v>
      </c>
      <c r="M251" s="13">
        <f t="shared" si="22"/>
        <v>3899.1133315270417</v>
      </c>
      <c r="N251" s="13">
        <v>116913.76516048942</v>
      </c>
      <c r="O251" s="13">
        <f t="shared" si="23"/>
        <v>265563.2544050024</v>
      </c>
    </row>
    <row r="252" spans="1:15">
      <c r="A252" s="14" t="s">
        <v>212</v>
      </c>
      <c r="B252" s="14" t="s">
        <v>234</v>
      </c>
      <c r="C252" s="12">
        <v>62279</v>
      </c>
      <c r="D252" s="5">
        <v>0</v>
      </c>
      <c r="E252" s="16" t="s">
        <v>23</v>
      </c>
      <c r="F252" s="5">
        <v>0</v>
      </c>
      <c r="G252" s="12">
        <f t="shared" si="18"/>
        <v>62279</v>
      </c>
      <c r="H252" s="12">
        <f t="shared" si="19"/>
        <v>18037398</v>
      </c>
      <c r="I252" s="27">
        <f t="shared" si="20"/>
        <v>3.4527707377749275E-3</v>
      </c>
      <c r="J252" s="7">
        <v>650000000</v>
      </c>
      <c r="K252" s="7">
        <f t="shared" si="21"/>
        <v>2244300.9795537028</v>
      </c>
      <c r="L252" s="13">
        <v>2153926.3432966229</v>
      </c>
      <c r="M252" s="13">
        <f t="shared" si="22"/>
        <v>90374.636257079896</v>
      </c>
      <c r="N252" s="13">
        <v>1739709.7388165144</v>
      </c>
      <c r="O252" s="13">
        <f t="shared" si="23"/>
        <v>3984010.7183702169</v>
      </c>
    </row>
    <row r="253" spans="1:15">
      <c r="A253" s="14" t="s">
        <v>235</v>
      </c>
      <c r="B253" s="14" t="s">
        <v>236</v>
      </c>
      <c r="C253" s="12">
        <v>26914</v>
      </c>
      <c r="D253" s="5">
        <v>0</v>
      </c>
      <c r="E253" s="16" t="s">
        <v>14</v>
      </c>
      <c r="F253" s="5">
        <v>0</v>
      </c>
      <c r="G253" s="12">
        <f t="shared" si="18"/>
        <v>26914</v>
      </c>
      <c r="H253" s="12">
        <f t="shared" si="19"/>
        <v>18037398</v>
      </c>
      <c r="I253" s="27">
        <f t="shared" si="20"/>
        <v>1.4921220898934536E-3</v>
      </c>
      <c r="J253" s="7">
        <v>650000000</v>
      </c>
      <c r="K253" s="7">
        <f t="shared" si="21"/>
        <v>969879.35843074485</v>
      </c>
      <c r="L253" s="13">
        <v>823886.59597646026</v>
      </c>
      <c r="M253" s="13">
        <f t="shared" si="22"/>
        <v>145992.76245428459</v>
      </c>
      <c r="N253" s="13">
        <v>665446.86598099151</v>
      </c>
      <c r="O253" s="13">
        <f t="shared" si="23"/>
        <v>1635326.2244117362</v>
      </c>
    </row>
    <row r="254" spans="1:15">
      <c r="A254" s="14" t="s">
        <v>235</v>
      </c>
      <c r="B254" s="14" t="s">
        <v>237</v>
      </c>
      <c r="C254" s="12">
        <v>3026</v>
      </c>
      <c r="D254" s="5">
        <v>0</v>
      </c>
      <c r="E254" s="16" t="s">
        <v>16</v>
      </c>
      <c r="F254" s="5">
        <v>0</v>
      </c>
      <c r="G254" s="12">
        <f t="shared" si="18"/>
        <v>3026</v>
      </c>
      <c r="H254" s="12">
        <f t="shared" si="19"/>
        <v>18037398</v>
      </c>
      <c r="I254" s="27">
        <f t="shared" si="20"/>
        <v>1.6776255643968159E-4</v>
      </c>
      <c r="J254" s="7">
        <v>650000000</v>
      </c>
      <c r="K254" s="7">
        <f t="shared" si="21"/>
        <v>109045.66168579303</v>
      </c>
      <c r="L254" s="13">
        <v>136106.00719671868</v>
      </c>
      <c r="M254" s="13">
        <f t="shared" si="22"/>
        <v>-27060.345510925647</v>
      </c>
      <c r="N254" s="13">
        <v>109931.77504350428</v>
      </c>
      <c r="O254" s="13">
        <f t="shared" si="23"/>
        <v>218977.43672929733</v>
      </c>
    </row>
    <row r="255" spans="1:15">
      <c r="A255" s="14" t="s">
        <v>235</v>
      </c>
      <c r="B255" s="14" t="s">
        <v>238</v>
      </c>
      <c r="C255" s="12">
        <v>330</v>
      </c>
      <c r="D255" s="5">
        <v>0</v>
      </c>
      <c r="E255" s="16" t="s">
        <v>16</v>
      </c>
      <c r="F255" s="5">
        <v>0</v>
      </c>
      <c r="G255" s="12">
        <f t="shared" si="18"/>
        <v>330</v>
      </c>
      <c r="H255" s="12">
        <f t="shared" si="19"/>
        <v>18037398</v>
      </c>
      <c r="I255" s="27">
        <f t="shared" si="20"/>
        <v>1.8295321753170829E-5</v>
      </c>
      <c r="J255" s="7">
        <v>650000000</v>
      </c>
      <c r="K255" s="7">
        <f t="shared" si="21"/>
        <v>11891.959139561039</v>
      </c>
      <c r="L255" s="13">
        <v>70359.929761639753</v>
      </c>
      <c r="M255" s="13">
        <f t="shared" si="22"/>
        <v>-58467.970622078712</v>
      </c>
      <c r="N255" s="13">
        <v>56829.174038247867</v>
      </c>
      <c r="O255" s="13">
        <f t="shared" si="23"/>
        <v>68721.133177808908</v>
      </c>
    </row>
    <row r="256" spans="1:15">
      <c r="A256" s="14" t="s">
        <v>235</v>
      </c>
      <c r="B256" s="14" t="s">
        <v>239</v>
      </c>
      <c r="C256" s="12">
        <v>146</v>
      </c>
      <c r="D256" s="5">
        <v>0</v>
      </c>
      <c r="E256" s="16" t="s">
        <v>16</v>
      </c>
      <c r="F256" s="5">
        <v>0</v>
      </c>
      <c r="G256" s="12">
        <f t="shared" si="18"/>
        <v>146</v>
      </c>
      <c r="H256" s="12">
        <f t="shared" si="19"/>
        <v>18037398</v>
      </c>
      <c r="I256" s="27">
        <f t="shared" si="20"/>
        <v>8.0942938665543671E-6</v>
      </c>
      <c r="J256" s="7">
        <v>650000000</v>
      </c>
      <c r="K256" s="7">
        <f t="shared" si="21"/>
        <v>5261.2910132603383</v>
      </c>
      <c r="L256" s="13">
        <v>37404.447467523569</v>
      </c>
      <c r="M256" s="13">
        <f t="shared" si="22"/>
        <v>-32143.15645426323</v>
      </c>
      <c r="N256" s="13">
        <v>30211.284493000006</v>
      </c>
      <c r="O256" s="13">
        <f t="shared" si="23"/>
        <v>35472.575506260342</v>
      </c>
    </row>
    <row r="257" spans="1:15">
      <c r="A257" s="14" t="s">
        <v>235</v>
      </c>
      <c r="B257" s="14" t="s">
        <v>240</v>
      </c>
      <c r="C257" s="12">
        <v>250</v>
      </c>
      <c r="D257" s="5">
        <v>1</v>
      </c>
      <c r="E257" s="16" t="s">
        <v>16</v>
      </c>
      <c r="F257" s="5">
        <v>0</v>
      </c>
      <c r="G257" s="12">
        <f t="shared" si="18"/>
        <v>250</v>
      </c>
      <c r="H257" s="12">
        <f t="shared" si="19"/>
        <v>18037398</v>
      </c>
      <c r="I257" s="27">
        <f t="shared" si="20"/>
        <v>1.3860092237250628E-5</v>
      </c>
      <c r="J257" s="7">
        <v>650000000</v>
      </c>
      <c r="K257" s="7">
        <f t="shared" si="21"/>
        <v>9009.0599542129075</v>
      </c>
      <c r="L257" s="13">
        <v>25210.927147714123</v>
      </c>
      <c r="M257" s="13">
        <f t="shared" si="22"/>
        <v>-16201.867193501215</v>
      </c>
      <c r="N257" s="13">
        <v>20362.671927000003</v>
      </c>
      <c r="O257" s="13">
        <f t="shared" si="23"/>
        <v>29371.731881212909</v>
      </c>
    </row>
    <row r="258" spans="1:15">
      <c r="A258" s="14" t="s">
        <v>235</v>
      </c>
      <c r="B258" s="14" t="s">
        <v>241</v>
      </c>
      <c r="C258" s="12">
        <v>1130</v>
      </c>
      <c r="D258" s="5">
        <v>0</v>
      </c>
      <c r="E258" s="16" t="s">
        <v>16</v>
      </c>
      <c r="F258" s="5">
        <v>0</v>
      </c>
      <c r="G258" s="12">
        <f t="shared" si="18"/>
        <v>1130</v>
      </c>
      <c r="H258" s="12">
        <f t="shared" si="19"/>
        <v>18037398</v>
      </c>
      <c r="I258" s="27">
        <f t="shared" si="20"/>
        <v>6.2647616912372842E-5</v>
      </c>
      <c r="J258" s="7">
        <v>650000000</v>
      </c>
      <c r="K258" s="7">
        <f t="shared" si="21"/>
        <v>40720.950993042345</v>
      </c>
      <c r="L258" s="13">
        <v>43995.517561978544</v>
      </c>
      <c r="M258" s="13">
        <f t="shared" si="22"/>
        <v>-3274.5665689361995</v>
      </c>
      <c r="N258" s="13">
        <v>35534.841107752138</v>
      </c>
      <c r="O258" s="13">
        <f t="shared" si="23"/>
        <v>76255.792100794482</v>
      </c>
    </row>
    <row r="259" spans="1:15">
      <c r="A259" s="14" t="s">
        <v>235</v>
      </c>
      <c r="B259" s="14" t="s">
        <v>242</v>
      </c>
      <c r="C259" s="12">
        <v>1696</v>
      </c>
      <c r="D259" s="5">
        <v>1</v>
      </c>
      <c r="E259" s="16" t="s">
        <v>16</v>
      </c>
      <c r="F259" s="5">
        <v>0</v>
      </c>
      <c r="G259" s="12">
        <f t="shared" si="18"/>
        <v>1696</v>
      </c>
      <c r="H259" s="12">
        <f t="shared" si="19"/>
        <v>18037398</v>
      </c>
      <c r="I259" s="27">
        <f t="shared" si="20"/>
        <v>9.4026865737508264E-5</v>
      </c>
      <c r="J259" s="7">
        <v>650000000</v>
      </c>
      <c r="K259" s="7">
        <f t="shared" si="21"/>
        <v>61117.462729380371</v>
      </c>
      <c r="L259" s="13">
        <v>59319.784642242987</v>
      </c>
      <c r="M259" s="13">
        <f t="shared" si="22"/>
        <v>1797.6780871373849</v>
      </c>
      <c r="N259" s="13">
        <v>47912.133749504268</v>
      </c>
      <c r="O259" s="13">
        <f t="shared" si="23"/>
        <v>109029.59647888463</v>
      </c>
    </row>
    <row r="260" spans="1:15">
      <c r="A260" s="14" t="s">
        <v>235</v>
      </c>
      <c r="B260" s="14" t="s">
        <v>243</v>
      </c>
      <c r="C260" s="12">
        <v>280</v>
      </c>
      <c r="D260" s="5">
        <v>0</v>
      </c>
      <c r="E260" s="16" t="s">
        <v>16</v>
      </c>
      <c r="F260" s="5">
        <v>0</v>
      </c>
      <c r="G260" s="12">
        <f t="shared" si="18"/>
        <v>280</v>
      </c>
      <c r="H260" s="12">
        <f t="shared" si="19"/>
        <v>18037398</v>
      </c>
      <c r="I260" s="27">
        <f t="shared" si="20"/>
        <v>1.5523303305720702E-5</v>
      </c>
      <c r="J260" s="7">
        <v>650000000</v>
      </c>
      <c r="K260" s="7">
        <f t="shared" si="21"/>
        <v>10090.147148718455</v>
      </c>
      <c r="L260" s="13">
        <v>39546.618299491813</v>
      </c>
      <c r="M260" s="13">
        <f t="shared" si="22"/>
        <v>-29456.471150773359</v>
      </c>
      <c r="N260" s="13">
        <v>31941.499395743598</v>
      </c>
      <c r="O260" s="13">
        <f t="shared" si="23"/>
        <v>42031.646544462055</v>
      </c>
    </row>
    <row r="261" spans="1:15">
      <c r="A261" s="14" t="s">
        <v>235</v>
      </c>
      <c r="B261" s="14" t="s">
        <v>244</v>
      </c>
      <c r="C261" s="12">
        <v>1505</v>
      </c>
      <c r="D261" s="5">
        <v>0</v>
      </c>
      <c r="E261" s="16" t="s">
        <v>23</v>
      </c>
      <c r="F261" s="5">
        <v>0</v>
      </c>
      <c r="G261" s="12">
        <f t="shared" si="18"/>
        <v>1505</v>
      </c>
      <c r="H261" s="12">
        <f t="shared" si="19"/>
        <v>18037398</v>
      </c>
      <c r="I261" s="27">
        <f t="shared" si="20"/>
        <v>8.3437755268248774E-5</v>
      </c>
      <c r="J261" s="7">
        <v>650000000</v>
      </c>
      <c r="K261" s="7">
        <f t="shared" si="21"/>
        <v>54234.540924361703</v>
      </c>
      <c r="L261" s="13">
        <v>28671.206541100331</v>
      </c>
      <c r="M261" s="13">
        <f t="shared" si="22"/>
        <v>25563.334383261372</v>
      </c>
      <c r="N261" s="13">
        <v>23157.512975504265</v>
      </c>
      <c r="O261" s="13">
        <f t="shared" si="23"/>
        <v>77392.053899865976</v>
      </c>
    </row>
    <row r="262" spans="1:15">
      <c r="A262" s="14" t="s">
        <v>235</v>
      </c>
      <c r="B262" s="14" t="s">
        <v>245</v>
      </c>
      <c r="C262" s="12">
        <v>4637</v>
      </c>
      <c r="D262" s="5">
        <v>0</v>
      </c>
      <c r="E262" s="16" t="s">
        <v>23</v>
      </c>
      <c r="F262" s="5">
        <v>0</v>
      </c>
      <c r="G262" s="12">
        <f t="shared" si="18"/>
        <v>4637</v>
      </c>
      <c r="H262" s="12">
        <f t="shared" si="19"/>
        <v>18037398</v>
      </c>
      <c r="I262" s="27">
        <f t="shared" si="20"/>
        <v>2.5707699081652465E-4</v>
      </c>
      <c r="J262" s="7">
        <v>650000000</v>
      </c>
      <c r="K262" s="7">
        <f t="shared" si="21"/>
        <v>167100.04403074103</v>
      </c>
      <c r="L262" s="13">
        <v>38228.3339756188</v>
      </c>
      <c r="M262" s="13">
        <f t="shared" si="22"/>
        <v>128871.71005512224</v>
      </c>
      <c r="N262" s="13">
        <v>30876.731288000003</v>
      </c>
      <c r="O262" s="13">
        <f t="shared" si="23"/>
        <v>197976.77531874104</v>
      </c>
    </row>
    <row r="263" spans="1:15">
      <c r="A263" s="14" t="s">
        <v>235</v>
      </c>
      <c r="B263" s="14" t="s">
        <v>246</v>
      </c>
      <c r="C263" s="12">
        <v>1323</v>
      </c>
      <c r="D263" s="5">
        <v>0</v>
      </c>
      <c r="E263" s="16" t="s">
        <v>23</v>
      </c>
      <c r="F263" s="5">
        <v>0</v>
      </c>
      <c r="G263" s="12">
        <f t="shared" si="18"/>
        <v>1323</v>
      </c>
      <c r="H263" s="12">
        <f t="shared" si="19"/>
        <v>18037398</v>
      </c>
      <c r="I263" s="27">
        <f t="shared" si="20"/>
        <v>7.3347608119530319E-5</v>
      </c>
      <c r="J263" s="7">
        <v>650000000</v>
      </c>
      <c r="K263" s="7">
        <f t="shared" si="21"/>
        <v>47675.945277694707</v>
      </c>
      <c r="L263" s="13">
        <v>20926.739275925796</v>
      </c>
      <c r="M263" s="13">
        <f t="shared" si="22"/>
        <v>26749.206001768911</v>
      </c>
      <c r="N263" s="13">
        <v>16902.36633824787</v>
      </c>
      <c r="O263" s="13">
        <f t="shared" si="23"/>
        <v>64578.311615942577</v>
      </c>
    </row>
    <row r="264" spans="1:15">
      <c r="A264" s="14" t="s">
        <v>235</v>
      </c>
      <c r="B264" s="14" t="s">
        <v>247</v>
      </c>
      <c r="C264" s="12">
        <v>796</v>
      </c>
      <c r="D264" s="5">
        <v>0</v>
      </c>
      <c r="E264" s="16" t="s">
        <v>23</v>
      </c>
      <c r="F264" s="5">
        <v>0</v>
      </c>
      <c r="G264" s="12">
        <f t="shared" si="18"/>
        <v>796</v>
      </c>
      <c r="H264" s="12">
        <f t="shared" si="19"/>
        <v>18037398</v>
      </c>
      <c r="I264" s="27">
        <f t="shared" si="20"/>
        <v>4.4130533683406E-5</v>
      </c>
      <c r="J264" s="7">
        <v>650000000</v>
      </c>
      <c r="K264" s="7">
        <f t="shared" si="21"/>
        <v>28684.846894213901</v>
      </c>
      <c r="L264" s="13">
        <v>30154.24619628552</v>
      </c>
      <c r="M264" s="13">
        <f t="shared" si="22"/>
        <v>-1469.3993020716189</v>
      </c>
      <c r="N264" s="13">
        <v>24355.352697000002</v>
      </c>
      <c r="O264" s="13">
        <f t="shared" si="23"/>
        <v>53040.199591213903</v>
      </c>
    </row>
    <row r="265" spans="1:15">
      <c r="A265" s="14" t="s">
        <v>235</v>
      </c>
      <c r="B265" s="14" t="s">
        <v>248</v>
      </c>
      <c r="C265" s="12">
        <v>968</v>
      </c>
      <c r="D265" s="5">
        <v>0</v>
      </c>
      <c r="E265" s="16" t="s">
        <v>23</v>
      </c>
      <c r="F265" s="5">
        <v>0</v>
      </c>
      <c r="G265" s="12">
        <f t="shared" si="18"/>
        <v>968</v>
      </c>
      <c r="H265" s="12">
        <f t="shared" si="19"/>
        <v>18037398</v>
      </c>
      <c r="I265" s="27">
        <f t="shared" si="20"/>
        <v>5.3666277142634428E-5</v>
      </c>
      <c r="J265" s="7">
        <v>650000000</v>
      </c>
      <c r="K265" s="7">
        <f t="shared" si="21"/>
        <v>34883.080142712381</v>
      </c>
      <c r="L265" s="13">
        <v>33449.792228666447</v>
      </c>
      <c r="M265" s="13">
        <f t="shared" si="22"/>
        <v>1433.2879140459336</v>
      </c>
      <c r="N265" s="13">
        <v>27017.139877000001</v>
      </c>
      <c r="O265" s="13">
        <f t="shared" si="23"/>
        <v>61900.220019712382</v>
      </c>
    </row>
    <row r="266" spans="1:15">
      <c r="A266" s="14" t="s">
        <v>235</v>
      </c>
      <c r="B266" s="14" t="s">
        <v>249</v>
      </c>
      <c r="C266" s="12">
        <v>2321</v>
      </c>
      <c r="D266" s="5">
        <v>0</v>
      </c>
      <c r="E266" s="16" t="s">
        <v>23</v>
      </c>
      <c r="F266" s="5">
        <v>0</v>
      </c>
      <c r="G266" s="12">
        <f t="shared" si="18"/>
        <v>2321</v>
      </c>
      <c r="H266" s="12">
        <f t="shared" si="19"/>
        <v>18037398</v>
      </c>
      <c r="I266" s="27">
        <f t="shared" si="20"/>
        <v>1.2867709633063482E-4</v>
      </c>
      <c r="J266" s="7">
        <v>650000000</v>
      </c>
      <c r="K266" s="7">
        <f t="shared" si="21"/>
        <v>83640.112614912636</v>
      </c>
      <c r="L266" s="13">
        <v>31637.241910856934</v>
      </c>
      <c r="M266" s="13">
        <f t="shared" si="22"/>
        <v>52002.870704055706</v>
      </c>
      <c r="N266" s="13">
        <v>25553.156928</v>
      </c>
      <c r="O266" s="13">
        <f t="shared" si="23"/>
        <v>109193.26954291263</v>
      </c>
    </row>
    <row r="267" spans="1:15">
      <c r="A267" s="14" t="s">
        <v>235</v>
      </c>
      <c r="B267" s="14" t="s">
        <v>138</v>
      </c>
      <c r="C267" s="12">
        <v>1004</v>
      </c>
      <c r="D267" s="5">
        <v>0</v>
      </c>
      <c r="E267" s="16" t="s">
        <v>23</v>
      </c>
      <c r="F267" s="5">
        <v>0</v>
      </c>
      <c r="G267" s="12">
        <f t="shared" si="18"/>
        <v>1004</v>
      </c>
      <c r="H267" s="12">
        <f t="shared" si="19"/>
        <v>18037398</v>
      </c>
      <c r="I267" s="27">
        <f t="shared" si="20"/>
        <v>5.5662130424798521E-5</v>
      </c>
      <c r="J267" s="7">
        <v>650000000</v>
      </c>
      <c r="K267" s="7">
        <f t="shared" si="21"/>
        <v>36180.384776119041</v>
      </c>
      <c r="L267" s="13">
        <v>27188.276737449563</v>
      </c>
      <c r="M267" s="13">
        <f t="shared" si="22"/>
        <v>8992.1080386694775</v>
      </c>
      <c r="N267" s="13">
        <v>21959.761980247869</v>
      </c>
      <c r="O267" s="13">
        <f t="shared" si="23"/>
        <v>58140.146756366914</v>
      </c>
    </row>
    <row r="268" spans="1:15">
      <c r="A268" s="14" t="s">
        <v>235</v>
      </c>
      <c r="B268" s="14" t="s">
        <v>250</v>
      </c>
      <c r="C268" s="12">
        <v>939</v>
      </c>
      <c r="D268" s="5">
        <v>0</v>
      </c>
      <c r="E268" s="16" t="s">
        <v>23</v>
      </c>
      <c r="F268" s="5">
        <v>0</v>
      </c>
      <c r="G268" s="12">
        <f t="shared" si="18"/>
        <v>939</v>
      </c>
      <c r="H268" s="12">
        <f t="shared" si="19"/>
        <v>18037398</v>
      </c>
      <c r="I268" s="27">
        <f t="shared" si="20"/>
        <v>5.205850644311336E-5</v>
      </c>
      <c r="J268" s="7">
        <v>650000000</v>
      </c>
      <c r="K268" s="7">
        <f t="shared" si="21"/>
        <v>33838.029188023684</v>
      </c>
      <c r="L268" s="13">
        <v>28176.874636243192</v>
      </c>
      <c r="M268" s="13">
        <f t="shared" si="22"/>
        <v>5661.1545517804916</v>
      </c>
      <c r="N268" s="13">
        <v>22758.244898504268</v>
      </c>
      <c r="O268" s="13">
        <f t="shared" si="23"/>
        <v>56596.274086527948</v>
      </c>
    </row>
    <row r="269" spans="1:15">
      <c r="A269" s="14" t="s">
        <v>235</v>
      </c>
      <c r="B269" s="14" t="s">
        <v>31</v>
      </c>
      <c r="C269" s="12">
        <v>1556</v>
      </c>
      <c r="D269" s="5">
        <v>0</v>
      </c>
      <c r="E269" s="16" t="s">
        <v>23</v>
      </c>
      <c r="F269" s="5">
        <v>0</v>
      </c>
      <c r="G269" s="12">
        <f t="shared" ref="G269:G332" si="24">IF(F269=0,C269,0)</f>
        <v>1556</v>
      </c>
      <c r="H269" s="12">
        <f t="shared" ref="H269:H332" si="25">SUM($G$13:$G$2413)</f>
        <v>18037398</v>
      </c>
      <c r="I269" s="27">
        <f t="shared" ref="I269:I332" si="26">G269/H269</f>
        <v>8.6265214084647906E-5</v>
      </c>
      <c r="J269" s="7">
        <v>650000000</v>
      </c>
      <c r="K269" s="7">
        <f t="shared" ref="K269:K332" si="27">I269*J269</f>
        <v>56072.389155021141</v>
      </c>
      <c r="L269" s="13">
        <v>28012.163245544794</v>
      </c>
      <c r="M269" s="13">
        <f t="shared" si="22"/>
        <v>28060.225909476347</v>
      </c>
      <c r="N269" s="13">
        <v>22625.208775247869</v>
      </c>
      <c r="O269" s="13">
        <f t="shared" si="23"/>
        <v>78697.59793026901</v>
      </c>
    </row>
    <row r="270" spans="1:15">
      <c r="A270" s="14" t="s">
        <v>235</v>
      </c>
      <c r="B270" s="14" t="s">
        <v>78</v>
      </c>
      <c r="C270" s="12">
        <v>860</v>
      </c>
      <c r="D270" s="5">
        <v>0</v>
      </c>
      <c r="E270" s="16" t="s">
        <v>23</v>
      </c>
      <c r="F270" s="5">
        <v>0</v>
      </c>
      <c r="G270" s="12">
        <f t="shared" si="24"/>
        <v>860</v>
      </c>
      <c r="H270" s="12">
        <f t="shared" si="25"/>
        <v>18037398</v>
      </c>
      <c r="I270" s="27">
        <f t="shared" si="26"/>
        <v>4.7678717296142161E-5</v>
      </c>
      <c r="J270" s="7">
        <v>650000000</v>
      </c>
      <c r="K270" s="7">
        <f t="shared" si="27"/>
        <v>30991.166242492403</v>
      </c>
      <c r="L270" s="13">
        <v>29495.136989809329</v>
      </c>
      <c r="M270" s="13">
        <f t="shared" si="22"/>
        <v>1496.0292526830744</v>
      </c>
      <c r="N270" s="13">
        <v>23822.995261</v>
      </c>
      <c r="O270" s="13">
        <f t="shared" si="23"/>
        <v>54814.161503492403</v>
      </c>
    </row>
    <row r="271" spans="1:15">
      <c r="A271" s="14" t="s">
        <v>235</v>
      </c>
      <c r="B271" s="14" t="s">
        <v>55</v>
      </c>
      <c r="C271" s="12">
        <v>921</v>
      </c>
      <c r="D271" s="5">
        <v>0</v>
      </c>
      <c r="E271" s="16" t="s">
        <v>23</v>
      </c>
      <c r="F271" s="5">
        <v>0</v>
      </c>
      <c r="G271" s="12">
        <f t="shared" si="24"/>
        <v>921</v>
      </c>
      <c r="H271" s="12">
        <f t="shared" si="25"/>
        <v>18037398</v>
      </c>
      <c r="I271" s="27">
        <f t="shared" si="26"/>
        <v>5.1060579802031313E-5</v>
      </c>
      <c r="J271" s="7">
        <v>650000000</v>
      </c>
      <c r="K271" s="7">
        <f t="shared" si="27"/>
        <v>33189.376871320354</v>
      </c>
      <c r="L271" s="13">
        <v>31307.643367005076</v>
      </c>
      <c r="M271" s="13">
        <f t="shared" ref="M271:M334" si="28">K271-L271</f>
        <v>1881.733504315278</v>
      </c>
      <c r="N271" s="13">
        <v>25286.942719504266</v>
      </c>
      <c r="O271" s="13">
        <f t="shared" ref="O271:O334" si="29">K271+N271</f>
        <v>58476.31959082462</v>
      </c>
    </row>
    <row r="272" spans="1:15">
      <c r="A272" s="14" t="s">
        <v>235</v>
      </c>
      <c r="B272" s="14" t="s">
        <v>251</v>
      </c>
      <c r="C272" s="12">
        <v>1175</v>
      </c>
      <c r="D272" s="5">
        <v>0</v>
      </c>
      <c r="E272" s="16" t="s">
        <v>23</v>
      </c>
      <c r="F272" s="5">
        <v>0</v>
      </c>
      <c r="G272" s="12">
        <f t="shared" si="24"/>
        <v>1175</v>
      </c>
      <c r="H272" s="12">
        <f t="shared" si="25"/>
        <v>18037398</v>
      </c>
      <c r="I272" s="27">
        <f t="shared" si="26"/>
        <v>6.5142433515077955E-5</v>
      </c>
      <c r="J272" s="7">
        <v>650000000</v>
      </c>
      <c r="K272" s="7">
        <f t="shared" si="27"/>
        <v>42342.58178480067</v>
      </c>
      <c r="L272" s="13">
        <v>31307.643367005076</v>
      </c>
      <c r="M272" s="13">
        <f t="shared" si="28"/>
        <v>11034.938417795594</v>
      </c>
      <c r="N272" s="13">
        <v>25286.942719504266</v>
      </c>
      <c r="O272" s="13">
        <f t="shared" si="29"/>
        <v>67629.524504304936</v>
      </c>
    </row>
    <row r="273" spans="1:15">
      <c r="A273" s="14" t="s">
        <v>235</v>
      </c>
      <c r="B273" s="14" t="s">
        <v>163</v>
      </c>
      <c r="C273" s="12">
        <v>903</v>
      </c>
      <c r="D273" s="5">
        <v>0</v>
      </c>
      <c r="E273" s="16" t="s">
        <v>23</v>
      </c>
      <c r="F273" s="5">
        <v>0</v>
      </c>
      <c r="G273" s="12">
        <f t="shared" si="24"/>
        <v>903</v>
      </c>
      <c r="H273" s="12">
        <f t="shared" si="25"/>
        <v>18037398</v>
      </c>
      <c r="I273" s="27">
        <f t="shared" si="26"/>
        <v>5.0062653160949266E-5</v>
      </c>
      <c r="J273" s="7">
        <v>650000000</v>
      </c>
      <c r="K273" s="7">
        <f t="shared" si="27"/>
        <v>32540.724554617023</v>
      </c>
      <c r="L273" s="13">
        <v>25705.302993185025</v>
      </c>
      <c r="M273" s="13">
        <f t="shared" si="28"/>
        <v>6835.4215614319983</v>
      </c>
      <c r="N273" s="13">
        <v>20761.975494495735</v>
      </c>
      <c r="O273" s="13">
        <f t="shared" si="29"/>
        <v>53302.700049112755</v>
      </c>
    </row>
    <row r="274" spans="1:15">
      <c r="A274" s="14" t="s">
        <v>235</v>
      </c>
      <c r="B274" s="14" t="s">
        <v>164</v>
      </c>
      <c r="C274" s="12">
        <v>1148</v>
      </c>
      <c r="D274" s="5">
        <v>0</v>
      </c>
      <c r="E274" s="16" t="s">
        <v>23</v>
      </c>
      <c r="F274" s="5">
        <v>0</v>
      </c>
      <c r="G274" s="12">
        <f t="shared" si="24"/>
        <v>1148</v>
      </c>
      <c r="H274" s="12">
        <f t="shared" si="25"/>
        <v>18037398</v>
      </c>
      <c r="I274" s="27">
        <f t="shared" si="26"/>
        <v>6.3645543553454882E-5</v>
      </c>
      <c r="J274" s="7">
        <v>650000000</v>
      </c>
      <c r="K274" s="7">
        <f t="shared" si="27"/>
        <v>41369.603309745675</v>
      </c>
      <c r="L274" s="13">
        <v>27682.586671999816</v>
      </c>
      <c r="M274" s="13">
        <f t="shared" si="28"/>
        <v>13687.016637745859</v>
      </c>
      <c r="N274" s="13">
        <v>22359.012311999999</v>
      </c>
      <c r="O274" s="13">
        <f t="shared" si="29"/>
        <v>63728.615621745674</v>
      </c>
    </row>
    <row r="275" spans="1:15">
      <c r="A275" s="14" t="s">
        <v>252</v>
      </c>
      <c r="B275" s="14" t="s">
        <v>253</v>
      </c>
      <c r="C275" s="12">
        <v>38885</v>
      </c>
      <c r="D275" s="5">
        <v>0</v>
      </c>
      <c r="E275" s="16" t="s">
        <v>14</v>
      </c>
      <c r="F275" s="5">
        <v>0</v>
      </c>
      <c r="G275" s="12">
        <f t="shared" si="24"/>
        <v>38885</v>
      </c>
      <c r="H275" s="12">
        <f t="shared" si="25"/>
        <v>18037398</v>
      </c>
      <c r="I275" s="27">
        <f t="shared" si="26"/>
        <v>2.1557987465819625E-3</v>
      </c>
      <c r="J275" s="7">
        <v>650000000</v>
      </c>
      <c r="K275" s="7">
        <f t="shared" si="27"/>
        <v>1401269.1852782755</v>
      </c>
      <c r="L275" s="13">
        <v>989909.49852398713</v>
      </c>
      <c r="M275" s="13">
        <f t="shared" si="28"/>
        <v>411359.68675428838</v>
      </c>
      <c r="N275" s="13">
        <v>799542.28726937948</v>
      </c>
      <c r="O275" s="13">
        <f t="shared" si="29"/>
        <v>2200811.472547655</v>
      </c>
    </row>
    <row r="276" spans="1:15">
      <c r="A276" s="14" t="s">
        <v>252</v>
      </c>
      <c r="B276" s="14" t="s">
        <v>254</v>
      </c>
      <c r="C276" s="12">
        <v>505</v>
      </c>
      <c r="D276" s="5">
        <v>0</v>
      </c>
      <c r="E276" s="16" t="s">
        <v>16</v>
      </c>
      <c r="F276" s="5">
        <v>0</v>
      </c>
      <c r="G276" s="12">
        <f t="shared" si="24"/>
        <v>505</v>
      </c>
      <c r="H276" s="12">
        <f t="shared" si="25"/>
        <v>18037398</v>
      </c>
      <c r="I276" s="27">
        <f t="shared" si="26"/>
        <v>2.799738631924627E-5</v>
      </c>
      <c r="J276" s="7">
        <v>650000000</v>
      </c>
      <c r="K276" s="7">
        <f t="shared" si="27"/>
        <v>18198.301107510077</v>
      </c>
      <c r="L276" s="13">
        <v>27423.754330917862</v>
      </c>
      <c r="M276" s="13">
        <f t="shared" si="28"/>
        <v>-9225.4532234077851</v>
      </c>
      <c r="N276" s="13">
        <v>22149.955421126113</v>
      </c>
      <c r="O276" s="13">
        <f t="shared" si="29"/>
        <v>40348.256528636193</v>
      </c>
    </row>
    <row r="277" spans="1:15">
      <c r="A277" s="14" t="s">
        <v>252</v>
      </c>
      <c r="B277" s="14" t="s">
        <v>255</v>
      </c>
      <c r="C277" s="12">
        <v>1591</v>
      </c>
      <c r="D277" s="5">
        <v>0</v>
      </c>
      <c r="E277" s="16" t="s">
        <v>16</v>
      </c>
      <c r="F277" s="5">
        <v>0</v>
      </c>
      <c r="G277" s="12">
        <f t="shared" si="24"/>
        <v>1591</v>
      </c>
      <c r="H277" s="12">
        <f t="shared" si="25"/>
        <v>18037398</v>
      </c>
      <c r="I277" s="27">
        <f t="shared" si="26"/>
        <v>8.8205626997862999E-5</v>
      </c>
      <c r="J277" s="7">
        <v>650000000</v>
      </c>
      <c r="K277" s="7">
        <f t="shared" si="27"/>
        <v>57333.65754861095</v>
      </c>
      <c r="L277" s="13">
        <v>77297.690859842478</v>
      </c>
      <c r="M277" s="13">
        <f t="shared" si="28"/>
        <v>-19964.033311231527</v>
      </c>
      <c r="N277" s="13">
        <v>62432.750309873183</v>
      </c>
      <c r="O277" s="13">
        <f t="shared" si="29"/>
        <v>119766.40785848413</v>
      </c>
    </row>
    <row r="278" spans="1:15">
      <c r="A278" s="14" t="s">
        <v>252</v>
      </c>
      <c r="B278" s="14" t="s">
        <v>256</v>
      </c>
      <c r="C278" s="12">
        <v>102</v>
      </c>
      <c r="D278" s="5">
        <v>0</v>
      </c>
      <c r="E278" s="16" t="s">
        <v>16</v>
      </c>
      <c r="F278" s="5">
        <v>0</v>
      </c>
      <c r="G278" s="12">
        <f t="shared" si="24"/>
        <v>102</v>
      </c>
      <c r="H278" s="12">
        <f t="shared" si="25"/>
        <v>18037398</v>
      </c>
      <c r="I278" s="27">
        <f t="shared" si="26"/>
        <v>5.654917632798256E-6</v>
      </c>
      <c r="J278" s="7">
        <v>650000000</v>
      </c>
      <c r="K278" s="7">
        <f t="shared" si="27"/>
        <v>3675.6964613188666</v>
      </c>
      <c r="L278" s="13">
        <v>6578.6788040226829</v>
      </c>
      <c r="M278" s="13">
        <f t="shared" si="28"/>
        <v>-2902.9823427038164</v>
      </c>
      <c r="N278" s="13">
        <v>5313.548264787587</v>
      </c>
      <c r="O278" s="13">
        <f t="shared" si="29"/>
        <v>8989.2447261064535</v>
      </c>
    </row>
    <row r="279" spans="1:15">
      <c r="A279" s="14" t="s">
        <v>252</v>
      </c>
      <c r="B279" s="14" t="s">
        <v>257</v>
      </c>
      <c r="C279" s="12">
        <v>1465</v>
      </c>
      <c r="D279" s="5">
        <v>0</v>
      </c>
      <c r="E279" s="16" t="s">
        <v>16</v>
      </c>
      <c r="F279" s="5">
        <v>0</v>
      </c>
      <c r="G279" s="12">
        <f t="shared" si="24"/>
        <v>1465</v>
      </c>
      <c r="H279" s="12">
        <f t="shared" si="25"/>
        <v>18037398</v>
      </c>
      <c r="I279" s="27">
        <f t="shared" si="26"/>
        <v>8.1220140510288678E-5</v>
      </c>
      <c r="J279" s="7">
        <v>650000000</v>
      </c>
      <c r="K279" s="7">
        <f t="shared" si="27"/>
        <v>52793.091331687639</v>
      </c>
      <c r="L279" s="13">
        <v>32773.699788896905</v>
      </c>
      <c r="M279" s="13">
        <f t="shared" si="28"/>
        <v>20019.391542790734</v>
      </c>
      <c r="N279" s="13">
        <v>26471.065214109214</v>
      </c>
      <c r="O279" s="13">
        <f t="shared" si="29"/>
        <v>79264.156545796854</v>
      </c>
    </row>
    <row r="280" spans="1:15">
      <c r="A280" s="14" t="s">
        <v>252</v>
      </c>
      <c r="B280" s="14" t="s">
        <v>258</v>
      </c>
      <c r="C280" s="12">
        <v>2010</v>
      </c>
      <c r="D280" s="5">
        <v>0</v>
      </c>
      <c r="E280" s="16" t="s">
        <v>16</v>
      </c>
      <c r="F280" s="5">
        <v>0</v>
      </c>
      <c r="G280" s="12">
        <f t="shared" si="24"/>
        <v>2010</v>
      </c>
      <c r="H280" s="12">
        <f t="shared" si="25"/>
        <v>18037398</v>
      </c>
      <c r="I280" s="27">
        <f t="shared" si="26"/>
        <v>1.1143514158749504E-4</v>
      </c>
      <c r="J280" s="7">
        <v>650000000</v>
      </c>
      <c r="K280" s="7">
        <f t="shared" si="27"/>
        <v>72432.842031871784</v>
      </c>
      <c r="L280" s="13">
        <v>70956.950478006795</v>
      </c>
      <c r="M280" s="13">
        <f t="shared" si="28"/>
        <v>1475.891553864989</v>
      </c>
      <c r="N280" s="13">
        <v>57311.383078390485</v>
      </c>
      <c r="O280" s="13">
        <f t="shared" si="29"/>
        <v>129744.22511026227</v>
      </c>
    </row>
    <row r="281" spans="1:15">
      <c r="A281" s="14" t="s">
        <v>252</v>
      </c>
      <c r="B281" s="14" t="s">
        <v>259</v>
      </c>
      <c r="C281" s="12">
        <v>11404</v>
      </c>
      <c r="D281" s="5">
        <v>0</v>
      </c>
      <c r="E281" s="16" t="s">
        <v>16</v>
      </c>
      <c r="F281" s="5">
        <v>0</v>
      </c>
      <c r="G281" s="12">
        <f t="shared" si="24"/>
        <v>11404</v>
      </c>
      <c r="H281" s="12">
        <f t="shared" si="25"/>
        <v>18037398</v>
      </c>
      <c r="I281" s="27">
        <f t="shared" si="26"/>
        <v>6.322419674944246E-4</v>
      </c>
      <c r="J281" s="7">
        <v>650000000</v>
      </c>
      <c r="K281" s="7">
        <f t="shared" si="27"/>
        <v>410957.27887137601</v>
      </c>
      <c r="L281" s="13">
        <v>558500.73079022521</v>
      </c>
      <c r="M281" s="13">
        <f t="shared" si="28"/>
        <v>-147543.4519188492</v>
      </c>
      <c r="N281" s="13">
        <v>451096.74409980024</v>
      </c>
      <c r="O281" s="13">
        <f t="shared" si="29"/>
        <v>862054.02297117631</v>
      </c>
    </row>
    <row r="282" spans="1:15">
      <c r="A282" s="14" t="s">
        <v>252</v>
      </c>
      <c r="B282" s="14" t="s">
        <v>260</v>
      </c>
      <c r="C282" s="12">
        <v>291</v>
      </c>
      <c r="D282" s="5">
        <v>0</v>
      </c>
      <c r="E282" s="16" t="s">
        <v>16</v>
      </c>
      <c r="F282" s="5">
        <v>0</v>
      </c>
      <c r="G282" s="12">
        <f t="shared" si="24"/>
        <v>291</v>
      </c>
      <c r="H282" s="12">
        <f t="shared" si="25"/>
        <v>18037398</v>
      </c>
      <c r="I282" s="27">
        <f t="shared" si="26"/>
        <v>1.613314736415973E-5</v>
      </c>
      <c r="J282" s="7">
        <v>650000000</v>
      </c>
      <c r="K282" s="7">
        <f t="shared" si="27"/>
        <v>10486.545786703824</v>
      </c>
      <c r="L282" s="13">
        <v>19636.466981841688</v>
      </c>
      <c r="M282" s="13">
        <f t="shared" si="28"/>
        <v>-9149.9211951378638</v>
      </c>
      <c r="N282" s="13">
        <v>15860.223331487621</v>
      </c>
      <c r="O282" s="13">
        <f t="shared" si="29"/>
        <v>26346.769118191445</v>
      </c>
    </row>
    <row r="283" spans="1:15">
      <c r="A283" s="14" t="s">
        <v>252</v>
      </c>
      <c r="B283" s="14" t="s">
        <v>261</v>
      </c>
      <c r="C283" s="12">
        <v>1069</v>
      </c>
      <c r="D283" s="5">
        <v>0</v>
      </c>
      <c r="E283" s="16" t="s">
        <v>23</v>
      </c>
      <c r="F283" s="5">
        <v>0</v>
      </c>
      <c r="G283" s="12">
        <f t="shared" si="24"/>
        <v>1069</v>
      </c>
      <c r="H283" s="12">
        <f t="shared" si="25"/>
        <v>18037398</v>
      </c>
      <c r="I283" s="27">
        <f t="shared" si="26"/>
        <v>5.9265754406483683E-5</v>
      </c>
      <c r="J283" s="7">
        <v>650000000</v>
      </c>
      <c r="K283" s="7">
        <f t="shared" si="27"/>
        <v>38522.740364214391</v>
      </c>
      <c r="L283" s="13">
        <v>13157.050023750759</v>
      </c>
      <c r="M283" s="13">
        <f t="shared" si="28"/>
        <v>25365.690340463632</v>
      </c>
      <c r="N283" s="13">
        <v>10626.848096106452</v>
      </c>
      <c r="O283" s="13">
        <f t="shared" si="29"/>
        <v>49149.58846032084</v>
      </c>
    </row>
    <row r="284" spans="1:15">
      <c r="A284" s="14" t="s">
        <v>252</v>
      </c>
      <c r="B284" s="14" t="s">
        <v>262</v>
      </c>
      <c r="C284" s="12">
        <v>1376</v>
      </c>
      <c r="D284" s="5">
        <v>0</v>
      </c>
      <c r="E284" s="16" t="s">
        <v>23</v>
      </c>
      <c r="F284" s="5">
        <v>0</v>
      </c>
      <c r="G284" s="12">
        <f t="shared" si="24"/>
        <v>1376</v>
      </c>
      <c r="H284" s="12">
        <f t="shared" si="25"/>
        <v>18037398</v>
      </c>
      <c r="I284" s="27">
        <f t="shared" si="26"/>
        <v>7.6285947673827452E-5</v>
      </c>
      <c r="J284" s="7">
        <v>650000000</v>
      </c>
      <c r="K284" s="7">
        <f t="shared" si="27"/>
        <v>49585.865987987847</v>
      </c>
      <c r="L284" s="13">
        <v>9669.6592914712019</v>
      </c>
      <c r="M284" s="13">
        <f t="shared" si="28"/>
        <v>39916.206696516645</v>
      </c>
      <c r="N284" s="13">
        <v>7810.1094277267912</v>
      </c>
      <c r="O284" s="13">
        <f t="shared" si="29"/>
        <v>57395.975415714638</v>
      </c>
    </row>
    <row r="285" spans="1:15">
      <c r="A285" s="14" t="s">
        <v>252</v>
      </c>
      <c r="B285" s="14" t="s">
        <v>156</v>
      </c>
      <c r="C285" s="12">
        <v>1994</v>
      </c>
      <c r="D285" s="5">
        <v>0</v>
      </c>
      <c r="E285" s="16" t="s">
        <v>23</v>
      </c>
      <c r="F285" s="5">
        <v>0</v>
      </c>
      <c r="G285" s="12">
        <f t="shared" si="24"/>
        <v>1994</v>
      </c>
      <c r="H285" s="12">
        <f t="shared" si="25"/>
        <v>18037398</v>
      </c>
      <c r="I285" s="27">
        <f t="shared" si="26"/>
        <v>1.1054809568431101E-4</v>
      </c>
      <c r="J285" s="7">
        <v>650000000</v>
      </c>
      <c r="K285" s="7">
        <f t="shared" si="27"/>
        <v>71856.262194802155</v>
      </c>
      <c r="L285" s="13">
        <v>14682.777976546373</v>
      </c>
      <c r="M285" s="13">
        <f t="shared" si="28"/>
        <v>57173.484218255784</v>
      </c>
      <c r="N285" s="13">
        <v>11859.166827210611</v>
      </c>
      <c r="O285" s="13">
        <f t="shared" si="29"/>
        <v>83715.429022012773</v>
      </c>
    </row>
    <row r="286" spans="1:15">
      <c r="A286" s="14" t="s">
        <v>252</v>
      </c>
      <c r="B286" s="14" t="s">
        <v>249</v>
      </c>
      <c r="C286" s="12">
        <v>911</v>
      </c>
      <c r="D286" s="5">
        <v>0</v>
      </c>
      <c r="E286" s="16" t="s">
        <v>23</v>
      </c>
      <c r="F286" s="5">
        <v>0</v>
      </c>
      <c r="G286" s="12">
        <f t="shared" si="24"/>
        <v>911</v>
      </c>
      <c r="H286" s="12">
        <f t="shared" si="25"/>
        <v>18037398</v>
      </c>
      <c r="I286" s="27">
        <f t="shared" si="26"/>
        <v>5.0506176112541285E-5</v>
      </c>
      <c r="J286" s="7">
        <v>650000000</v>
      </c>
      <c r="K286" s="7">
        <f t="shared" si="27"/>
        <v>32829.014473151838</v>
      </c>
      <c r="L286" s="13">
        <v>8005.1668811933059</v>
      </c>
      <c r="M286" s="13">
        <f t="shared" si="28"/>
        <v>24823.847591958533</v>
      </c>
      <c r="N286" s="13">
        <v>6465.7117117330972</v>
      </c>
      <c r="O286" s="13">
        <f t="shared" si="29"/>
        <v>39294.726184884938</v>
      </c>
    </row>
    <row r="287" spans="1:15">
      <c r="A287" s="14" t="s">
        <v>252</v>
      </c>
      <c r="B287" s="14" t="s">
        <v>53</v>
      </c>
      <c r="C287" s="12">
        <v>1837</v>
      </c>
      <c r="D287" s="5">
        <v>0</v>
      </c>
      <c r="E287" s="16" t="s">
        <v>23</v>
      </c>
      <c r="F287" s="5">
        <v>0</v>
      </c>
      <c r="G287" s="12">
        <f t="shared" si="24"/>
        <v>1837</v>
      </c>
      <c r="H287" s="12">
        <f t="shared" si="25"/>
        <v>18037398</v>
      </c>
      <c r="I287" s="27">
        <f t="shared" si="26"/>
        <v>1.0184395775931761E-4</v>
      </c>
      <c r="J287" s="7">
        <v>650000000</v>
      </c>
      <c r="K287" s="7">
        <f t="shared" si="27"/>
        <v>66198.572543556453</v>
      </c>
      <c r="L287" s="13">
        <v>17892.815556315425</v>
      </c>
      <c r="M287" s="13">
        <f t="shared" si="28"/>
        <v>48305.756987241024</v>
      </c>
      <c r="N287" s="13">
        <v>14451.889487793323</v>
      </c>
      <c r="O287" s="13">
        <f t="shared" si="29"/>
        <v>80650.462031349773</v>
      </c>
    </row>
    <row r="288" spans="1:15">
      <c r="A288" s="14" t="s">
        <v>252</v>
      </c>
      <c r="B288" s="14" t="s">
        <v>263</v>
      </c>
      <c r="C288" s="12">
        <v>1620</v>
      </c>
      <c r="D288" s="5">
        <v>0</v>
      </c>
      <c r="E288" s="16" t="s">
        <v>23</v>
      </c>
      <c r="F288" s="5">
        <v>0</v>
      </c>
      <c r="G288" s="12">
        <f t="shared" si="24"/>
        <v>1620</v>
      </c>
      <c r="H288" s="12">
        <f t="shared" si="25"/>
        <v>18037398</v>
      </c>
      <c r="I288" s="27">
        <f t="shared" si="26"/>
        <v>8.9813397697384074E-5</v>
      </c>
      <c r="J288" s="7">
        <v>650000000</v>
      </c>
      <c r="K288" s="7">
        <f t="shared" si="27"/>
        <v>58378.708503299647</v>
      </c>
      <c r="L288" s="13">
        <v>15673.506989482734</v>
      </c>
      <c r="M288" s="13">
        <f t="shared" si="28"/>
        <v>42705.201513816915</v>
      </c>
      <c r="N288" s="13">
        <v>12659.371029966907</v>
      </c>
      <c r="O288" s="13">
        <f t="shared" si="29"/>
        <v>71038.079533266558</v>
      </c>
    </row>
    <row r="289" spans="1:15">
      <c r="A289" s="14" t="s">
        <v>252</v>
      </c>
      <c r="B289" s="14" t="s">
        <v>264</v>
      </c>
      <c r="C289" s="12">
        <v>2744</v>
      </c>
      <c r="D289" s="5">
        <v>0</v>
      </c>
      <c r="E289" s="16" t="s">
        <v>23</v>
      </c>
      <c r="F289" s="5">
        <v>0</v>
      </c>
      <c r="G289" s="12">
        <f t="shared" si="24"/>
        <v>2744</v>
      </c>
      <c r="H289" s="12">
        <f t="shared" si="25"/>
        <v>18037398</v>
      </c>
      <c r="I289" s="27">
        <f t="shared" si="26"/>
        <v>1.521283723960629E-4</v>
      </c>
      <c r="J289" s="7">
        <v>650000000</v>
      </c>
      <c r="K289" s="7">
        <f t="shared" si="27"/>
        <v>98883.442057440887</v>
      </c>
      <c r="L289" s="13">
        <v>21578.334514936851</v>
      </c>
      <c r="M289" s="13">
        <f t="shared" si="28"/>
        <v>77305.107542504033</v>
      </c>
      <c r="N289" s="13">
        <v>17428.654800526034</v>
      </c>
      <c r="O289" s="13">
        <f t="shared" si="29"/>
        <v>116312.09685796691</v>
      </c>
    </row>
    <row r="290" spans="1:15">
      <c r="A290" s="14" t="s">
        <v>252</v>
      </c>
      <c r="B290" s="14" t="s">
        <v>265</v>
      </c>
      <c r="C290" s="12">
        <v>800</v>
      </c>
      <c r="D290" s="5">
        <v>0</v>
      </c>
      <c r="E290" s="16" t="s">
        <v>23</v>
      </c>
      <c r="F290" s="5">
        <v>0</v>
      </c>
      <c r="G290" s="12">
        <f t="shared" si="24"/>
        <v>800</v>
      </c>
      <c r="H290" s="12">
        <f t="shared" si="25"/>
        <v>18037398</v>
      </c>
      <c r="I290" s="27">
        <f t="shared" si="26"/>
        <v>4.4352295159202009E-5</v>
      </c>
      <c r="J290" s="7">
        <v>650000000</v>
      </c>
      <c r="K290" s="7">
        <f t="shared" si="27"/>
        <v>28828.991853481308</v>
      </c>
      <c r="L290" s="13">
        <v>12800.428004458101</v>
      </c>
      <c r="M290" s="13">
        <f t="shared" si="28"/>
        <v>16028.563849023207</v>
      </c>
      <c r="N290" s="13">
        <v>10338.807234370073</v>
      </c>
      <c r="O290" s="13">
        <f t="shared" si="29"/>
        <v>39167.799087851381</v>
      </c>
    </row>
    <row r="291" spans="1:15">
      <c r="A291" s="14" t="s">
        <v>252</v>
      </c>
      <c r="B291" s="14" t="s">
        <v>161</v>
      </c>
      <c r="C291" s="12">
        <v>2309</v>
      </c>
      <c r="D291" s="5">
        <v>0</v>
      </c>
      <c r="E291" s="16" t="s">
        <v>23</v>
      </c>
      <c r="F291" s="5">
        <v>0</v>
      </c>
      <c r="G291" s="12">
        <f t="shared" si="24"/>
        <v>2309</v>
      </c>
      <c r="H291" s="12">
        <f t="shared" si="25"/>
        <v>18037398</v>
      </c>
      <c r="I291" s="27">
        <f t="shared" si="26"/>
        <v>1.2801181190324679E-4</v>
      </c>
      <c r="J291" s="7">
        <v>650000000</v>
      </c>
      <c r="K291" s="7">
        <f t="shared" si="27"/>
        <v>83207.677737110411</v>
      </c>
      <c r="L291" s="13">
        <v>26730.26159810782</v>
      </c>
      <c r="M291" s="13">
        <f t="shared" si="28"/>
        <v>56477.416139002591</v>
      </c>
      <c r="N291" s="13">
        <v>21589.826675394921</v>
      </c>
      <c r="O291" s="13">
        <f t="shared" si="29"/>
        <v>104797.50441250534</v>
      </c>
    </row>
    <row r="292" spans="1:15">
      <c r="A292" s="14" t="s">
        <v>252</v>
      </c>
      <c r="B292" s="14" t="s">
        <v>163</v>
      </c>
      <c r="C292" s="12">
        <v>2058</v>
      </c>
      <c r="D292" s="5">
        <v>0</v>
      </c>
      <c r="E292" s="16" t="s">
        <v>23</v>
      </c>
      <c r="F292" s="5">
        <v>0</v>
      </c>
      <c r="G292" s="12">
        <f t="shared" si="24"/>
        <v>2058</v>
      </c>
      <c r="H292" s="12">
        <f t="shared" si="25"/>
        <v>18037398</v>
      </c>
      <c r="I292" s="27">
        <f t="shared" si="26"/>
        <v>1.1409627929704717E-4</v>
      </c>
      <c r="J292" s="7">
        <v>650000000</v>
      </c>
      <c r="K292" s="7">
        <f t="shared" si="27"/>
        <v>74162.581543080669</v>
      </c>
      <c r="L292" s="13">
        <v>15356.519403581156</v>
      </c>
      <c r="M292" s="13">
        <f t="shared" si="28"/>
        <v>58806.062139499511</v>
      </c>
      <c r="N292" s="13">
        <v>12403.342595200247</v>
      </c>
      <c r="O292" s="13">
        <f t="shared" si="29"/>
        <v>86565.924138280912</v>
      </c>
    </row>
    <row r="293" spans="1:15">
      <c r="A293" s="14" t="s">
        <v>252</v>
      </c>
      <c r="B293" s="14" t="s">
        <v>266</v>
      </c>
      <c r="C293" s="12">
        <v>3040</v>
      </c>
      <c r="D293" s="5">
        <v>0</v>
      </c>
      <c r="E293" s="16" t="s">
        <v>23</v>
      </c>
      <c r="F293" s="5">
        <v>0</v>
      </c>
      <c r="G293" s="12">
        <f t="shared" si="24"/>
        <v>3040</v>
      </c>
      <c r="H293" s="12">
        <f t="shared" si="25"/>
        <v>18037398</v>
      </c>
      <c r="I293" s="27">
        <f t="shared" si="26"/>
        <v>1.6853872160496762E-4</v>
      </c>
      <c r="J293" s="7">
        <v>650000000</v>
      </c>
      <c r="K293" s="7">
        <f t="shared" si="27"/>
        <v>109550.16904322896</v>
      </c>
      <c r="L293" s="13">
        <v>30336.533660253841</v>
      </c>
      <c r="M293" s="13">
        <f t="shared" si="28"/>
        <v>79213.635382975117</v>
      </c>
      <c r="N293" s="13">
        <v>24502.584879435955</v>
      </c>
      <c r="O293" s="13">
        <f t="shared" si="29"/>
        <v>134052.75392266491</v>
      </c>
    </row>
    <row r="294" spans="1:15">
      <c r="A294" s="14" t="s">
        <v>252</v>
      </c>
      <c r="B294" s="14" t="s">
        <v>36</v>
      </c>
      <c r="C294" s="12">
        <v>1759</v>
      </c>
      <c r="D294" s="5">
        <v>0</v>
      </c>
      <c r="E294" s="16" t="s">
        <v>23</v>
      </c>
      <c r="F294" s="5">
        <v>0</v>
      </c>
      <c r="G294" s="12">
        <f t="shared" si="24"/>
        <v>1759</v>
      </c>
      <c r="H294" s="12">
        <f t="shared" si="25"/>
        <v>18037398</v>
      </c>
      <c r="I294" s="27">
        <f t="shared" si="26"/>
        <v>9.7519608981295417E-5</v>
      </c>
      <c r="J294" s="7">
        <v>650000000</v>
      </c>
      <c r="K294" s="7">
        <f t="shared" si="27"/>
        <v>63387.74583784202</v>
      </c>
      <c r="L294" s="13">
        <v>12522.986970720569</v>
      </c>
      <c r="M294" s="13">
        <f t="shared" si="28"/>
        <v>50864.758867121447</v>
      </c>
      <c r="N294" s="13">
        <v>10114.720245582064</v>
      </c>
      <c r="O294" s="13">
        <f t="shared" si="29"/>
        <v>73502.466083424079</v>
      </c>
    </row>
    <row r="295" spans="1:15">
      <c r="A295" s="14" t="s">
        <v>267</v>
      </c>
      <c r="B295" s="14" t="s">
        <v>268</v>
      </c>
      <c r="C295" s="12">
        <v>134083</v>
      </c>
      <c r="D295" s="5">
        <v>0</v>
      </c>
      <c r="E295" s="16" t="s">
        <v>14</v>
      </c>
      <c r="F295" s="5">
        <v>0</v>
      </c>
      <c r="G295" s="12">
        <f t="shared" si="24"/>
        <v>134083</v>
      </c>
      <c r="H295" s="12">
        <f t="shared" si="25"/>
        <v>18037398</v>
      </c>
      <c r="I295" s="27">
        <f t="shared" si="26"/>
        <v>7.4336109897891033E-3</v>
      </c>
      <c r="J295" s="7">
        <v>650000000</v>
      </c>
      <c r="K295" s="7">
        <f t="shared" si="27"/>
        <v>4831847.143362917</v>
      </c>
      <c r="L295" s="13">
        <v>3381158.930042441</v>
      </c>
      <c r="M295" s="13">
        <f t="shared" si="28"/>
        <v>1450688.213320476</v>
      </c>
      <c r="N295" s="13">
        <v>2730936.0588804511</v>
      </c>
      <c r="O295" s="13">
        <f t="shared" si="29"/>
        <v>7562783.2022433681</v>
      </c>
    </row>
    <row r="296" spans="1:15">
      <c r="A296" s="14" t="s">
        <v>267</v>
      </c>
      <c r="B296" s="14" t="s">
        <v>269</v>
      </c>
      <c r="C296" s="12">
        <v>273</v>
      </c>
      <c r="D296" s="5">
        <v>0</v>
      </c>
      <c r="E296" s="16" t="s">
        <v>16</v>
      </c>
      <c r="F296" s="5">
        <v>0</v>
      </c>
      <c r="G296" s="12">
        <f t="shared" si="24"/>
        <v>273</v>
      </c>
      <c r="H296" s="12">
        <f t="shared" si="25"/>
        <v>18037398</v>
      </c>
      <c r="I296" s="27">
        <f t="shared" si="26"/>
        <v>1.5135220723077685E-5</v>
      </c>
      <c r="J296" s="7">
        <v>650000000</v>
      </c>
      <c r="K296" s="7">
        <f t="shared" si="27"/>
        <v>9837.8934700004957</v>
      </c>
      <c r="L296" s="13">
        <v>5097.6226409058527</v>
      </c>
      <c r="M296" s="13">
        <f t="shared" si="28"/>
        <v>4740.270829094643</v>
      </c>
      <c r="N296" s="13">
        <v>4117.3105945778316</v>
      </c>
      <c r="O296" s="13">
        <f t="shared" si="29"/>
        <v>13955.204064578327</v>
      </c>
    </row>
    <row r="297" spans="1:15">
      <c r="A297" s="14" t="s">
        <v>267</v>
      </c>
      <c r="B297" s="14" t="s">
        <v>270</v>
      </c>
      <c r="C297" s="12">
        <v>48</v>
      </c>
      <c r="D297" s="5">
        <v>1</v>
      </c>
      <c r="E297" s="16" t="s">
        <v>16</v>
      </c>
      <c r="F297" s="5">
        <v>0</v>
      </c>
      <c r="G297" s="12">
        <f t="shared" si="24"/>
        <v>48</v>
      </c>
      <c r="H297" s="12">
        <f t="shared" si="25"/>
        <v>18037398</v>
      </c>
      <c r="I297" s="27">
        <f t="shared" si="26"/>
        <v>2.6611377095521203E-6</v>
      </c>
      <c r="J297" s="7">
        <v>650000000</v>
      </c>
      <c r="K297" s="7">
        <f t="shared" si="27"/>
        <v>1729.7395112088782</v>
      </c>
      <c r="L297" s="13">
        <v>284.96911146536371</v>
      </c>
      <c r="M297" s="13">
        <f t="shared" si="28"/>
        <v>1444.7703997435144</v>
      </c>
      <c r="N297" s="13">
        <v>230.16735926048761</v>
      </c>
      <c r="O297" s="13">
        <f t="shared" si="29"/>
        <v>1959.9068704693659</v>
      </c>
    </row>
    <row r="298" spans="1:15">
      <c r="A298" s="14" t="s">
        <v>267</v>
      </c>
      <c r="B298" s="14" t="s">
        <v>271</v>
      </c>
      <c r="C298" s="12">
        <v>261</v>
      </c>
      <c r="D298" s="5">
        <v>0</v>
      </c>
      <c r="E298" s="16" t="s">
        <v>16</v>
      </c>
      <c r="F298" s="5">
        <v>0</v>
      </c>
      <c r="G298" s="12">
        <f t="shared" si="24"/>
        <v>261</v>
      </c>
      <c r="H298" s="12">
        <f t="shared" si="25"/>
        <v>18037398</v>
      </c>
      <c r="I298" s="27">
        <f t="shared" si="26"/>
        <v>1.4469936295689656E-5</v>
      </c>
      <c r="J298" s="7">
        <v>650000000</v>
      </c>
      <c r="K298" s="7">
        <f t="shared" si="27"/>
        <v>9405.4585921982762</v>
      </c>
      <c r="L298" s="13">
        <v>6118.7304543571245</v>
      </c>
      <c r="M298" s="13">
        <f t="shared" si="28"/>
        <v>3286.7281378411517</v>
      </c>
      <c r="N298" s="13">
        <v>4942.0515208269408</v>
      </c>
      <c r="O298" s="13">
        <f t="shared" si="29"/>
        <v>14347.510113025217</v>
      </c>
    </row>
    <row r="299" spans="1:15">
      <c r="A299" s="14" t="s">
        <v>267</v>
      </c>
      <c r="B299" s="14" t="s">
        <v>272</v>
      </c>
      <c r="C299" s="12">
        <v>2386</v>
      </c>
      <c r="D299" s="5">
        <v>0</v>
      </c>
      <c r="E299" s="16" t="s">
        <v>16</v>
      </c>
      <c r="F299" s="5">
        <v>0</v>
      </c>
      <c r="G299" s="12">
        <f t="shared" si="24"/>
        <v>2386</v>
      </c>
      <c r="H299" s="12">
        <f t="shared" si="25"/>
        <v>18037398</v>
      </c>
      <c r="I299" s="27">
        <f t="shared" si="26"/>
        <v>1.3228072031231999E-4</v>
      </c>
      <c r="J299" s="7">
        <v>650000000</v>
      </c>
      <c r="K299" s="7">
        <f t="shared" si="27"/>
        <v>85982.468203008</v>
      </c>
      <c r="L299" s="13">
        <v>27783.765660411187</v>
      </c>
      <c r="M299" s="13">
        <f t="shared" si="28"/>
        <v>58198.702542596817</v>
      </c>
      <c r="N299" s="13">
        <v>22440.733802639952</v>
      </c>
      <c r="O299" s="13">
        <f t="shared" si="29"/>
        <v>108423.20200564795</v>
      </c>
    </row>
    <row r="300" spans="1:15">
      <c r="A300" s="14" t="s">
        <v>267</v>
      </c>
      <c r="B300" s="14" t="s">
        <v>273</v>
      </c>
      <c r="C300" s="12">
        <v>5568</v>
      </c>
      <c r="D300" s="5">
        <v>0</v>
      </c>
      <c r="E300" s="16" t="s">
        <v>16</v>
      </c>
      <c r="F300" s="5">
        <v>0</v>
      </c>
      <c r="G300" s="12">
        <f t="shared" si="24"/>
        <v>5568</v>
      </c>
      <c r="H300" s="12">
        <f t="shared" si="25"/>
        <v>18037398</v>
      </c>
      <c r="I300" s="27">
        <f t="shared" si="26"/>
        <v>3.0869197430804596E-4</v>
      </c>
      <c r="J300" s="7">
        <v>650000000</v>
      </c>
      <c r="K300" s="7">
        <f t="shared" si="27"/>
        <v>200649.78330022987</v>
      </c>
      <c r="L300" s="13">
        <v>56849.90344099285</v>
      </c>
      <c r="M300" s="13">
        <f t="shared" si="28"/>
        <v>143799.87985923703</v>
      </c>
      <c r="N300" s="13">
        <v>45917.229702340679</v>
      </c>
      <c r="O300" s="13">
        <f t="shared" si="29"/>
        <v>246567.01300257054</v>
      </c>
    </row>
    <row r="301" spans="1:15">
      <c r="A301" s="14" t="s">
        <v>267</v>
      </c>
      <c r="B301" s="14" t="s">
        <v>274</v>
      </c>
      <c r="C301" s="12">
        <v>468</v>
      </c>
      <c r="D301" s="5">
        <v>0</v>
      </c>
      <c r="E301" s="16" t="s">
        <v>16</v>
      </c>
      <c r="F301" s="5">
        <v>0</v>
      </c>
      <c r="G301" s="12">
        <f t="shared" si="24"/>
        <v>468</v>
      </c>
      <c r="H301" s="12">
        <f t="shared" si="25"/>
        <v>18037398</v>
      </c>
      <c r="I301" s="27">
        <f t="shared" si="26"/>
        <v>2.5946092668133175E-5</v>
      </c>
      <c r="J301" s="7">
        <v>650000000</v>
      </c>
      <c r="K301" s="7">
        <f t="shared" si="27"/>
        <v>16864.960234286566</v>
      </c>
      <c r="L301" s="13">
        <v>7907.7316238069852</v>
      </c>
      <c r="M301" s="13">
        <f t="shared" si="28"/>
        <v>8957.2286104795803</v>
      </c>
      <c r="N301" s="13">
        <v>6387.0140038441459</v>
      </c>
      <c r="O301" s="13">
        <f t="shared" si="29"/>
        <v>23251.974238130711</v>
      </c>
    </row>
    <row r="302" spans="1:15">
      <c r="A302" s="14" t="s">
        <v>267</v>
      </c>
      <c r="B302" s="14" t="s">
        <v>275</v>
      </c>
      <c r="C302" s="12">
        <v>1619</v>
      </c>
      <c r="D302" s="5">
        <v>0</v>
      </c>
      <c r="E302" s="16" t="s">
        <v>16</v>
      </c>
      <c r="F302" s="5">
        <v>0</v>
      </c>
      <c r="G302" s="12">
        <f t="shared" si="24"/>
        <v>1619</v>
      </c>
      <c r="H302" s="12">
        <f t="shared" si="25"/>
        <v>18037398</v>
      </c>
      <c r="I302" s="27">
        <f t="shared" si="26"/>
        <v>8.9757957328435059E-5</v>
      </c>
      <c r="J302" s="7">
        <v>650000000</v>
      </c>
      <c r="K302" s="7">
        <f t="shared" si="27"/>
        <v>58342.672263482789</v>
      </c>
      <c r="L302" s="13">
        <v>43084.616720937258</v>
      </c>
      <c r="M302" s="13">
        <f t="shared" si="28"/>
        <v>15258.055542545531</v>
      </c>
      <c r="N302" s="13">
        <v>34799.113505372632</v>
      </c>
      <c r="O302" s="13">
        <f t="shared" si="29"/>
        <v>93141.785768855421</v>
      </c>
    </row>
    <row r="303" spans="1:15">
      <c r="A303" s="14" t="s">
        <v>267</v>
      </c>
      <c r="B303" s="14" t="s">
        <v>276</v>
      </c>
      <c r="C303" s="12">
        <v>400</v>
      </c>
      <c r="D303" s="5">
        <v>0</v>
      </c>
      <c r="E303" s="16" t="s">
        <v>16</v>
      </c>
      <c r="F303" s="5">
        <v>0</v>
      </c>
      <c r="G303" s="12">
        <f t="shared" si="24"/>
        <v>400</v>
      </c>
      <c r="H303" s="12">
        <f t="shared" si="25"/>
        <v>18037398</v>
      </c>
      <c r="I303" s="27">
        <f t="shared" si="26"/>
        <v>2.2176147579601005E-5</v>
      </c>
      <c r="J303" s="7">
        <v>650000000</v>
      </c>
      <c r="K303" s="7">
        <f t="shared" si="27"/>
        <v>14414.495926740654</v>
      </c>
      <c r="L303" s="13">
        <v>6878.6851468525438</v>
      </c>
      <c r="M303" s="13">
        <f t="shared" si="28"/>
        <v>7535.8107798881101</v>
      </c>
      <c r="N303" s="13">
        <v>5555.8610801501682</v>
      </c>
      <c r="O303" s="13">
        <f t="shared" si="29"/>
        <v>19970.357006890823</v>
      </c>
    </row>
    <row r="304" spans="1:15">
      <c r="A304" s="14" t="s">
        <v>267</v>
      </c>
      <c r="B304" s="14" t="s">
        <v>277</v>
      </c>
      <c r="C304" s="12">
        <v>58877</v>
      </c>
      <c r="D304" s="5">
        <v>0</v>
      </c>
      <c r="E304" s="16" t="s">
        <v>16</v>
      </c>
      <c r="F304" s="5">
        <v>0</v>
      </c>
      <c r="G304" s="12">
        <f t="shared" si="24"/>
        <v>58877</v>
      </c>
      <c r="H304" s="12">
        <f t="shared" si="25"/>
        <v>18037398</v>
      </c>
      <c r="I304" s="27">
        <f t="shared" si="26"/>
        <v>3.2641626026104209E-3</v>
      </c>
      <c r="J304" s="7">
        <v>650000000</v>
      </c>
      <c r="K304" s="7">
        <f t="shared" si="27"/>
        <v>2121705.6916967737</v>
      </c>
      <c r="L304" s="13">
        <v>3813738.8168597268</v>
      </c>
      <c r="M304" s="13">
        <f t="shared" si="28"/>
        <v>-1692033.125162953</v>
      </c>
      <c r="N304" s="13">
        <v>3080327.5059251841</v>
      </c>
      <c r="O304" s="13">
        <f t="shared" si="29"/>
        <v>5202033.1976219583</v>
      </c>
    </row>
    <row r="305" spans="1:15">
      <c r="A305" s="14" t="s">
        <v>267</v>
      </c>
      <c r="B305" s="14" t="s">
        <v>278</v>
      </c>
      <c r="C305" s="12">
        <v>357</v>
      </c>
      <c r="D305" s="5">
        <v>0</v>
      </c>
      <c r="E305" s="16" t="s">
        <v>16</v>
      </c>
      <c r="F305" s="5">
        <v>0</v>
      </c>
      <c r="G305" s="12">
        <f t="shared" si="24"/>
        <v>357</v>
      </c>
      <c r="H305" s="12">
        <f t="shared" si="25"/>
        <v>18037398</v>
      </c>
      <c r="I305" s="27">
        <f t="shared" si="26"/>
        <v>1.9792211714793896E-5</v>
      </c>
      <c r="J305" s="7">
        <v>650000000</v>
      </c>
      <c r="K305" s="7">
        <f t="shared" si="27"/>
        <v>12864.937614616032</v>
      </c>
      <c r="L305" s="13">
        <v>4337.7124227157747</v>
      </c>
      <c r="M305" s="13">
        <f t="shared" si="28"/>
        <v>8527.2251919002574</v>
      </c>
      <c r="N305" s="13">
        <v>3503.5369568089177</v>
      </c>
      <c r="O305" s="13">
        <f t="shared" si="29"/>
        <v>16368.474571424949</v>
      </c>
    </row>
    <row r="306" spans="1:15">
      <c r="A306" s="14" t="s">
        <v>267</v>
      </c>
      <c r="B306" s="14" t="s">
        <v>279</v>
      </c>
      <c r="C306" s="12">
        <v>12042</v>
      </c>
      <c r="D306" s="5">
        <v>0</v>
      </c>
      <c r="E306" s="16" t="s">
        <v>23</v>
      </c>
      <c r="F306" s="5">
        <v>0</v>
      </c>
      <c r="G306" s="12">
        <f t="shared" si="24"/>
        <v>12042</v>
      </c>
      <c r="H306" s="12">
        <f t="shared" si="25"/>
        <v>18037398</v>
      </c>
      <c r="I306" s="27">
        <f t="shared" si="26"/>
        <v>6.6761292288388828E-4</v>
      </c>
      <c r="J306" s="7">
        <v>650000000</v>
      </c>
      <c r="K306" s="7">
        <f t="shared" si="27"/>
        <v>433948.39987452736</v>
      </c>
      <c r="L306" s="13">
        <v>76900.076620155422</v>
      </c>
      <c r="M306" s="13">
        <f t="shared" si="28"/>
        <v>357048.32325437194</v>
      </c>
      <c r="N306" s="13">
        <v>62111.600347049018</v>
      </c>
      <c r="O306" s="13">
        <f t="shared" si="29"/>
        <v>496060.00022157637</v>
      </c>
    </row>
    <row r="307" spans="1:15">
      <c r="A307" s="14" t="s">
        <v>267</v>
      </c>
      <c r="B307" s="14" t="s">
        <v>155</v>
      </c>
      <c r="C307" s="12">
        <v>6902</v>
      </c>
      <c r="D307" s="5">
        <v>0</v>
      </c>
      <c r="E307" s="16" t="s">
        <v>23</v>
      </c>
      <c r="F307" s="5">
        <v>0</v>
      </c>
      <c r="G307" s="12">
        <f t="shared" si="24"/>
        <v>6902</v>
      </c>
      <c r="H307" s="12">
        <f t="shared" si="25"/>
        <v>18037398</v>
      </c>
      <c r="I307" s="27">
        <f t="shared" si="26"/>
        <v>3.8264942648601533E-4</v>
      </c>
      <c r="J307" s="7">
        <v>650000000</v>
      </c>
      <c r="K307" s="7">
        <f t="shared" si="27"/>
        <v>248722.12721590998</v>
      </c>
      <c r="L307" s="13">
        <v>56778.633366685674</v>
      </c>
      <c r="M307" s="13">
        <f t="shared" si="28"/>
        <v>191943.49384922429</v>
      </c>
      <c r="N307" s="13">
        <v>45859.665411554117</v>
      </c>
      <c r="O307" s="13">
        <f t="shared" si="29"/>
        <v>294581.79262746411</v>
      </c>
    </row>
    <row r="308" spans="1:15">
      <c r="A308" s="14" t="s">
        <v>267</v>
      </c>
      <c r="B308" s="14" t="s">
        <v>26</v>
      </c>
      <c r="C308" s="12">
        <v>2638</v>
      </c>
      <c r="D308" s="5">
        <v>0</v>
      </c>
      <c r="E308" s="16" t="s">
        <v>23</v>
      </c>
      <c r="F308" s="5">
        <v>0</v>
      </c>
      <c r="G308" s="12">
        <f t="shared" si="24"/>
        <v>2638</v>
      </c>
      <c r="H308" s="12">
        <f t="shared" si="25"/>
        <v>18037398</v>
      </c>
      <c r="I308" s="27">
        <f t="shared" si="26"/>
        <v>1.4625169328746863E-4</v>
      </c>
      <c r="J308" s="7">
        <v>650000000</v>
      </c>
      <c r="K308" s="7">
        <f t="shared" si="27"/>
        <v>95063.600636854608</v>
      </c>
      <c r="L308" s="13">
        <v>21522.539531745049</v>
      </c>
      <c r="M308" s="13">
        <f t="shared" si="28"/>
        <v>73541.061105109562</v>
      </c>
      <c r="N308" s="13">
        <v>17383.589621794192</v>
      </c>
      <c r="O308" s="13">
        <f t="shared" si="29"/>
        <v>112447.1902586488</v>
      </c>
    </row>
    <row r="309" spans="1:15">
      <c r="A309" s="14" t="s">
        <v>267</v>
      </c>
      <c r="B309" s="14" t="s">
        <v>280</v>
      </c>
      <c r="C309" s="12">
        <v>3074</v>
      </c>
      <c r="D309" s="5">
        <v>0</v>
      </c>
      <c r="E309" s="16" t="s">
        <v>23</v>
      </c>
      <c r="F309" s="5">
        <v>0</v>
      </c>
      <c r="G309" s="12">
        <f t="shared" si="24"/>
        <v>3074</v>
      </c>
      <c r="H309" s="12">
        <f t="shared" si="25"/>
        <v>18037398</v>
      </c>
      <c r="I309" s="27">
        <f t="shared" si="26"/>
        <v>1.7042369414923373E-4</v>
      </c>
      <c r="J309" s="7">
        <v>650000000</v>
      </c>
      <c r="K309" s="7">
        <f t="shared" si="27"/>
        <v>110775.40119700192</v>
      </c>
      <c r="L309" s="13">
        <v>21989.564212119265</v>
      </c>
      <c r="M309" s="13">
        <f t="shared" si="28"/>
        <v>88785.836984882655</v>
      </c>
      <c r="N309" s="13">
        <v>17760.801863634908</v>
      </c>
      <c r="O309" s="13">
        <f t="shared" si="29"/>
        <v>128536.20306063682</v>
      </c>
    </row>
    <row r="310" spans="1:15">
      <c r="A310" s="14" t="s">
        <v>267</v>
      </c>
      <c r="B310" s="14" t="s">
        <v>264</v>
      </c>
      <c r="C310" s="12">
        <v>8444</v>
      </c>
      <c r="D310" s="5">
        <v>0</v>
      </c>
      <c r="E310" s="16" t="s">
        <v>23</v>
      </c>
      <c r="F310" s="5">
        <v>0</v>
      </c>
      <c r="G310" s="12">
        <f t="shared" si="24"/>
        <v>8444</v>
      </c>
      <c r="H310" s="12">
        <f t="shared" si="25"/>
        <v>18037398</v>
      </c>
      <c r="I310" s="27">
        <f t="shared" si="26"/>
        <v>4.6813847540537722E-4</v>
      </c>
      <c r="J310" s="7">
        <v>650000000</v>
      </c>
      <c r="K310" s="7">
        <f t="shared" si="27"/>
        <v>304290.00901349518</v>
      </c>
      <c r="L310" s="13">
        <v>62834.032410238804</v>
      </c>
      <c r="M310" s="13">
        <f t="shared" si="28"/>
        <v>241455.97660325636</v>
      </c>
      <c r="N310" s="13">
        <v>50750.564639039367</v>
      </c>
      <c r="O310" s="13">
        <f t="shared" si="29"/>
        <v>355040.57365253451</v>
      </c>
    </row>
    <row r="311" spans="1:15">
      <c r="A311" s="14" t="s">
        <v>267</v>
      </c>
      <c r="B311" s="14" t="s">
        <v>228</v>
      </c>
      <c r="C311" s="12">
        <v>824</v>
      </c>
      <c r="D311" s="5">
        <v>0</v>
      </c>
      <c r="E311" s="16" t="s">
        <v>23</v>
      </c>
      <c r="F311" s="5">
        <v>0</v>
      </c>
      <c r="G311" s="12">
        <f t="shared" si="24"/>
        <v>824</v>
      </c>
      <c r="H311" s="12">
        <f t="shared" si="25"/>
        <v>18037398</v>
      </c>
      <c r="I311" s="27">
        <f t="shared" si="26"/>
        <v>4.5682864013978067E-5</v>
      </c>
      <c r="J311" s="7">
        <v>650000000</v>
      </c>
      <c r="K311" s="7">
        <f t="shared" si="27"/>
        <v>29693.861609085743</v>
      </c>
      <c r="L311" s="13">
        <v>17628.058036046648</v>
      </c>
      <c r="M311" s="13">
        <f t="shared" si="28"/>
        <v>12065.803573039095</v>
      </c>
      <c r="N311" s="13">
        <v>14238.046875268541</v>
      </c>
      <c r="O311" s="13">
        <f t="shared" si="29"/>
        <v>43931.908484354281</v>
      </c>
    </row>
    <row r="312" spans="1:15">
      <c r="A312" s="14" t="s">
        <v>267</v>
      </c>
      <c r="B312" s="14" t="s">
        <v>281</v>
      </c>
      <c r="C312" s="12">
        <v>12075</v>
      </c>
      <c r="D312" s="5">
        <v>0</v>
      </c>
      <c r="E312" s="16" t="s">
        <v>23</v>
      </c>
      <c r="F312" s="5">
        <v>0</v>
      </c>
      <c r="G312" s="12">
        <f t="shared" si="24"/>
        <v>12075</v>
      </c>
      <c r="H312" s="12">
        <f t="shared" si="25"/>
        <v>18037398</v>
      </c>
      <c r="I312" s="27">
        <f t="shared" si="26"/>
        <v>6.6944245505920529E-4</v>
      </c>
      <c r="J312" s="7">
        <v>650000000</v>
      </c>
      <c r="K312" s="7">
        <f t="shared" si="27"/>
        <v>435137.59578848345</v>
      </c>
      <c r="L312" s="13">
        <v>75150.746531068726</v>
      </c>
      <c r="M312" s="13">
        <f t="shared" si="28"/>
        <v>359986.84925741469</v>
      </c>
      <c r="N312" s="13">
        <v>60698.67989047899</v>
      </c>
      <c r="O312" s="13">
        <f t="shared" si="29"/>
        <v>495836.27567896247</v>
      </c>
    </row>
    <row r="313" spans="1:15">
      <c r="A313" s="14" t="s">
        <v>267</v>
      </c>
      <c r="B313" s="14" t="s">
        <v>209</v>
      </c>
      <c r="C313" s="12">
        <v>3155</v>
      </c>
      <c r="D313" s="5">
        <v>0</v>
      </c>
      <c r="E313" s="16" t="s">
        <v>23</v>
      </c>
      <c r="F313" s="5">
        <v>0</v>
      </c>
      <c r="G313" s="12">
        <f t="shared" si="24"/>
        <v>3155</v>
      </c>
      <c r="H313" s="12">
        <f t="shared" si="25"/>
        <v>18037398</v>
      </c>
      <c r="I313" s="27">
        <f t="shared" si="26"/>
        <v>1.7491436403410291E-4</v>
      </c>
      <c r="J313" s="7">
        <v>650000000</v>
      </c>
      <c r="K313" s="7">
        <f t="shared" si="27"/>
        <v>113694.3366221669</v>
      </c>
      <c r="L313" s="13">
        <v>23303.513089081061</v>
      </c>
      <c r="M313" s="13">
        <f t="shared" si="28"/>
        <v>90390.823533085844</v>
      </c>
      <c r="N313" s="13">
        <v>18822.068264257905</v>
      </c>
      <c r="O313" s="13">
        <f t="shared" si="29"/>
        <v>132516.4048864248</v>
      </c>
    </row>
    <row r="314" spans="1:15">
      <c r="A314" s="14" t="s">
        <v>267</v>
      </c>
      <c r="B314" s="14" t="s">
        <v>210</v>
      </c>
      <c r="C314" s="12">
        <v>2858</v>
      </c>
      <c r="D314" s="5">
        <v>0</v>
      </c>
      <c r="E314" s="16" t="s">
        <v>23</v>
      </c>
      <c r="F314" s="5">
        <v>0</v>
      </c>
      <c r="G314" s="12">
        <f t="shared" si="24"/>
        <v>2858</v>
      </c>
      <c r="H314" s="12">
        <f t="shared" si="25"/>
        <v>18037398</v>
      </c>
      <c r="I314" s="27">
        <f t="shared" si="26"/>
        <v>1.5844857445624917E-4</v>
      </c>
      <c r="J314" s="7">
        <v>650000000</v>
      </c>
      <c r="K314" s="7">
        <f t="shared" si="27"/>
        <v>102991.57339656196</v>
      </c>
      <c r="L314" s="13">
        <v>17596.392330644645</v>
      </c>
      <c r="M314" s="13">
        <f t="shared" si="28"/>
        <v>85395.181065917306</v>
      </c>
      <c r="N314" s="13">
        <v>14212.470728597691</v>
      </c>
      <c r="O314" s="13">
        <f t="shared" si="29"/>
        <v>117204.04412515965</v>
      </c>
    </row>
    <row r="315" spans="1:15">
      <c r="A315" s="14" t="s">
        <v>267</v>
      </c>
      <c r="B315" s="14" t="s">
        <v>282</v>
      </c>
      <c r="C315" s="12">
        <v>11814</v>
      </c>
      <c r="D315" s="5">
        <v>0</v>
      </c>
      <c r="E315" s="16" t="s">
        <v>23</v>
      </c>
      <c r="F315" s="5">
        <v>0</v>
      </c>
      <c r="G315" s="12">
        <f t="shared" si="24"/>
        <v>11814</v>
      </c>
      <c r="H315" s="12">
        <f t="shared" si="25"/>
        <v>18037398</v>
      </c>
      <c r="I315" s="27">
        <f t="shared" si="26"/>
        <v>6.5497251876351563E-4</v>
      </c>
      <c r="J315" s="7">
        <v>650000000</v>
      </c>
      <c r="K315" s="7">
        <f t="shared" si="27"/>
        <v>425732.13719628518</v>
      </c>
      <c r="L315" s="13">
        <v>93673.294033263955</v>
      </c>
      <c r="M315" s="13">
        <f t="shared" si="28"/>
        <v>332058.84316302126</v>
      </c>
      <c r="N315" s="13">
        <v>75659.199026867544</v>
      </c>
      <c r="O315" s="13">
        <f t="shared" si="29"/>
        <v>501391.3362231527</v>
      </c>
    </row>
    <row r="316" spans="1:15">
      <c r="A316" s="14" t="s">
        <v>283</v>
      </c>
      <c r="B316" s="14" t="s">
        <v>284</v>
      </c>
      <c r="C316" s="12">
        <v>206428</v>
      </c>
      <c r="D316" s="5">
        <v>0</v>
      </c>
      <c r="E316" s="16" t="s">
        <v>14</v>
      </c>
      <c r="F316" s="5">
        <v>0</v>
      </c>
      <c r="G316" s="12">
        <f t="shared" si="24"/>
        <v>206428</v>
      </c>
      <c r="H316" s="12">
        <f t="shared" si="25"/>
        <v>18037398</v>
      </c>
      <c r="I316" s="27">
        <f t="shared" si="26"/>
        <v>1.144444448140469E-2</v>
      </c>
      <c r="J316" s="7">
        <v>650000000</v>
      </c>
      <c r="K316" s="7">
        <f t="shared" si="27"/>
        <v>7438888.9129130486</v>
      </c>
      <c r="L316" s="13">
        <v>2907260.5182352327</v>
      </c>
      <c r="M316" s="13">
        <f t="shared" si="28"/>
        <v>4531628.394677816</v>
      </c>
      <c r="N316" s="13">
        <v>2348171.9570361651</v>
      </c>
      <c r="O316" s="13">
        <f t="shared" si="29"/>
        <v>9787060.8699492142</v>
      </c>
    </row>
    <row r="317" spans="1:15">
      <c r="A317" s="14" t="s">
        <v>283</v>
      </c>
      <c r="B317" s="14" t="s">
        <v>285</v>
      </c>
      <c r="C317" s="12">
        <v>5039</v>
      </c>
      <c r="D317" s="5">
        <v>0</v>
      </c>
      <c r="E317" s="16" t="s">
        <v>16</v>
      </c>
      <c r="F317" s="5">
        <v>0</v>
      </c>
      <c r="G317" s="12">
        <f t="shared" si="24"/>
        <v>5039</v>
      </c>
      <c r="H317" s="12">
        <f t="shared" si="25"/>
        <v>18037398</v>
      </c>
      <c r="I317" s="27">
        <f t="shared" si="26"/>
        <v>2.7936401913402367E-4</v>
      </c>
      <c r="J317" s="7">
        <v>650000000</v>
      </c>
      <c r="K317" s="7">
        <f t="shared" si="27"/>
        <v>181586.6124371154</v>
      </c>
      <c r="L317" s="13">
        <v>150082.65751086455</v>
      </c>
      <c r="M317" s="13">
        <f t="shared" si="28"/>
        <v>31503.954926250852</v>
      </c>
      <c r="N317" s="13">
        <v>121220.60798954524</v>
      </c>
      <c r="O317" s="13">
        <f t="shared" si="29"/>
        <v>302807.22042666061</v>
      </c>
    </row>
    <row r="318" spans="1:15">
      <c r="A318" s="14" t="s">
        <v>283</v>
      </c>
      <c r="B318" s="14" t="s">
        <v>286</v>
      </c>
      <c r="C318" s="12">
        <v>1983</v>
      </c>
      <c r="D318" s="5">
        <v>0</v>
      </c>
      <c r="E318" s="16" t="s">
        <v>16</v>
      </c>
      <c r="F318" s="5">
        <v>0</v>
      </c>
      <c r="G318" s="12">
        <f t="shared" si="24"/>
        <v>1983</v>
      </c>
      <c r="H318" s="12">
        <f t="shared" si="25"/>
        <v>18037398</v>
      </c>
      <c r="I318" s="27">
        <f t="shared" si="26"/>
        <v>1.0993825162587198E-4</v>
      </c>
      <c r="J318" s="7">
        <v>650000000</v>
      </c>
      <c r="K318" s="7">
        <f t="shared" si="27"/>
        <v>71459.863556816796</v>
      </c>
      <c r="L318" s="13">
        <v>105965.77658583576</v>
      </c>
      <c r="M318" s="13">
        <f t="shared" si="28"/>
        <v>-34505.913029018964</v>
      </c>
      <c r="N318" s="13">
        <v>85587.742627021755</v>
      </c>
      <c r="O318" s="13">
        <f t="shared" si="29"/>
        <v>157047.60618383856</v>
      </c>
    </row>
    <row r="319" spans="1:15">
      <c r="A319" s="14" t="s">
        <v>283</v>
      </c>
      <c r="B319" s="14" t="s">
        <v>287</v>
      </c>
      <c r="C319" s="12">
        <v>2811</v>
      </c>
      <c r="D319" s="5">
        <v>0</v>
      </c>
      <c r="E319" s="16" t="s">
        <v>16</v>
      </c>
      <c r="F319" s="5">
        <v>0</v>
      </c>
      <c r="G319" s="12">
        <f t="shared" si="24"/>
        <v>2811</v>
      </c>
      <c r="H319" s="12">
        <f t="shared" si="25"/>
        <v>18037398</v>
      </c>
      <c r="I319" s="27">
        <f t="shared" si="26"/>
        <v>1.5584287711564607E-4</v>
      </c>
      <c r="J319" s="7">
        <v>650000000</v>
      </c>
      <c r="K319" s="7">
        <f t="shared" si="27"/>
        <v>101297.87012516994</v>
      </c>
      <c r="L319" s="13">
        <v>183928.81557634726</v>
      </c>
      <c r="M319" s="13">
        <f t="shared" si="28"/>
        <v>-82630.945451177322</v>
      </c>
      <c r="N319" s="13">
        <v>148557.88950397377</v>
      </c>
      <c r="O319" s="13">
        <f t="shared" si="29"/>
        <v>249855.75962914369</v>
      </c>
    </row>
    <row r="320" spans="1:15">
      <c r="A320" s="14" t="s">
        <v>283</v>
      </c>
      <c r="B320" s="14" t="s">
        <v>288</v>
      </c>
      <c r="C320" s="12">
        <v>67</v>
      </c>
      <c r="D320" s="5">
        <v>0</v>
      </c>
      <c r="E320" s="16" t="s">
        <v>16</v>
      </c>
      <c r="F320" s="5">
        <v>0</v>
      </c>
      <c r="G320" s="12">
        <f t="shared" si="24"/>
        <v>67</v>
      </c>
      <c r="H320" s="12">
        <f t="shared" si="25"/>
        <v>18037398</v>
      </c>
      <c r="I320" s="27">
        <f t="shared" si="26"/>
        <v>3.7145047195831682E-6</v>
      </c>
      <c r="J320" s="7">
        <v>650000000</v>
      </c>
      <c r="K320" s="7">
        <f t="shared" si="27"/>
        <v>2414.4280677290594</v>
      </c>
      <c r="L320" s="13">
        <v>21053.793268483623</v>
      </c>
      <c r="M320" s="13">
        <f t="shared" si="28"/>
        <v>-18639.365200754564</v>
      </c>
      <c r="N320" s="13">
        <v>17004.986870698423</v>
      </c>
      <c r="O320" s="13">
        <f t="shared" si="29"/>
        <v>19419.414938427482</v>
      </c>
    </row>
    <row r="321" spans="1:15">
      <c r="A321" s="14" t="s">
        <v>283</v>
      </c>
      <c r="B321" s="14" t="s">
        <v>289</v>
      </c>
      <c r="C321" s="12">
        <v>858</v>
      </c>
      <c r="D321" s="5">
        <v>0</v>
      </c>
      <c r="E321" s="16" t="s">
        <v>16</v>
      </c>
      <c r="F321" s="5">
        <v>0</v>
      </c>
      <c r="G321" s="12">
        <f t="shared" si="24"/>
        <v>858</v>
      </c>
      <c r="H321" s="12">
        <f t="shared" si="25"/>
        <v>18037398</v>
      </c>
      <c r="I321" s="27">
        <f t="shared" si="26"/>
        <v>4.7567836558244153E-5</v>
      </c>
      <c r="J321" s="7">
        <v>650000000</v>
      </c>
      <c r="K321" s="7">
        <f t="shared" si="27"/>
        <v>30919.093762858698</v>
      </c>
      <c r="L321" s="13">
        <v>85808.28394449511</v>
      </c>
      <c r="M321" s="13">
        <f t="shared" si="28"/>
        <v>-54889.190181636412</v>
      </c>
      <c r="N321" s="13">
        <v>69306.690878246503</v>
      </c>
      <c r="O321" s="13">
        <f t="shared" si="29"/>
        <v>100225.7846411052</v>
      </c>
    </row>
    <row r="322" spans="1:15">
      <c r="A322" s="14" t="s">
        <v>283</v>
      </c>
      <c r="B322" s="14" t="s">
        <v>290</v>
      </c>
      <c r="C322" s="12">
        <v>2104</v>
      </c>
      <c r="D322" s="5">
        <v>1</v>
      </c>
      <c r="E322" s="16" t="s">
        <v>16</v>
      </c>
      <c r="F322" s="5">
        <v>0</v>
      </c>
      <c r="G322" s="12">
        <f t="shared" si="24"/>
        <v>2104</v>
      </c>
      <c r="H322" s="12">
        <f t="shared" si="25"/>
        <v>18037398</v>
      </c>
      <c r="I322" s="27">
        <f t="shared" si="26"/>
        <v>1.1664653626870129E-4</v>
      </c>
      <c r="J322" s="7">
        <v>650000000</v>
      </c>
      <c r="K322" s="7">
        <f t="shared" si="27"/>
        <v>75820.248574655838</v>
      </c>
      <c r="L322" s="13">
        <v>118392.84109536781</v>
      </c>
      <c r="M322" s="13">
        <f t="shared" si="28"/>
        <v>-42572.592520711973</v>
      </c>
      <c r="N322" s="13">
        <v>95624.987038566935</v>
      </c>
      <c r="O322" s="13">
        <f t="shared" si="29"/>
        <v>171445.23561322276</v>
      </c>
    </row>
    <row r="323" spans="1:15">
      <c r="A323" s="14" t="s">
        <v>283</v>
      </c>
      <c r="B323" s="14" t="s">
        <v>291</v>
      </c>
      <c r="C323" s="12">
        <v>6829</v>
      </c>
      <c r="D323" s="5">
        <v>1</v>
      </c>
      <c r="E323" s="16" t="s">
        <v>16</v>
      </c>
      <c r="F323" s="5">
        <v>0</v>
      </c>
      <c r="G323" s="12">
        <f t="shared" si="24"/>
        <v>6829</v>
      </c>
      <c r="H323" s="12">
        <f t="shared" si="25"/>
        <v>18037398</v>
      </c>
      <c r="I323" s="27">
        <f t="shared" si="26"/>
        <v>3.7860227955273813E-4</v>
      </c>
      <c r="J323" s="7">
        <v>650000000</v>
      </c>
      <c r="K323" s="7">
        <f t="shared" si="27"/>
        <v>246091.48170927979</v>
      </c>
      <c r="L323" s="13">
        <v>363427.01124701358</v>
      </c>
      <c r="M323" s="13">
        <f t="shared" si="28"/>
        <v>-117335.52953773379</v>
      </c>
      <c r="N323" s="13">
        <v>293537.20139182062</v>
      </c>
      <c r="O323" s="13">
        <f t="shared" si="29"/>
        <v>539628.68310110038</v>
      </c>
    </row>
    <row r="324" spans="1:15">
      <c r="A324" s="14" t="s">
        <v>283</v>
      </c>
      <c r="B324" s="14" t="s">
        <v>292</v>
      </c>
      <c r="C324" s="12">
        <v>191</v>
      </c>
      <c r="D324" s="5">
        <v>0</v>
      </c>
      <c r="E324" s="16" t="s">
        <v>16</v>
      </c>
      <c r="F324" s="5">
        <v>0</v>
      </c>
      <c r="G324" s="12">
        <f t="shared" si="24"/>
        <v>191</v>
      </c>
      <c r="H324" s="12">
        <f t="shared" si="25"/>
        <v>18037398</v>
      </c>
      <c r="I324" s="27">
        <f t="shared" si="26"/>
        <v>1.0589110469259479E-5</v>
      </c>
      <c r="J324" s="7">
        <v>650000000</v>
      </c>
      <c r="K324" s="7">
        <f t="shared" si="27"/>
        <v>6882.921805018661</v>
      </c>
      <c r="L324" s="13">
        <v>53595.288618464074</v>
      </c>
      <c r="M324" s="13">
        <f t="shared" si="28"/>
        <v>-46712.366813445413</v>
      </c>
      <c r="N324" s="13">
        <v>43288.502345682806</v>
      </c>
      <c r="O324" s="13">
        <f t="shared" si="29"/>
        <v>50171.424150701467</v>
      </c>
    </row>
    <row r="325" spans="1:15">
      <c r="A325" s="14" t="s">
        <v>283</v>
      </c>
      <c r="B325" s="14" t="s">
        <v>293</v>
      </c>
      <c r="C325" s="12">
        <v>106</v>
      </c>
      <c r="D325" s="5">
        <v>0</v>
      </c>
      <c r="E325" s="16" t="s">
        <v>16</v>
      </c>
      <c r="F325" s="5">
        <v>0</v>
      </c>
      <c r="G325" s="12">
        <f t="shared" si="24"/>
        <v>106</v>
      </c>
      <c r="H325" s="12">
        <f t="shared" si="25"/>
        <v>18037398</v>
      </c>
      <c r="I325" s="27">
        <f t="shared" si="26"/>
        <v>5.8766791085942665E-6</v>
      </c>
      <c r="J325" s="7">
        <v>650000000</v>
      </c>
      <c r="K325" s="7">
        <f t="shared" si="27"/>
        <v>3819.8414205862732</v>
      </c>
      <c r="L325" s="13">
        <v>22070.073739847281</v>
      </c>
      <c r="M325" s="13">
        <f t="shared" si="28"/>
        <v>-18250.232319261009</v>
      </c>
      <c r="N325" s="13">
        <v>17825.828789876767</v>
      </c>
      <c r="O325" s="13">
        <f t="shared" si="29"/>
        <v>21645.670210463039</v>
      </c>
    </row>
    <row r="326" spans="1:15">
      <c r="A326" s="14" t="s">
        <v>283</v>
      </c>
      <c r="B326" s="14" t="s">
        <v>294</v>
      </c>
      <c r="C326" s="12">
        <v>2698</v>
      </c>
      <c r="D326" s="5">
        <v>0</v>
      </c>
      <c r="E326" s="16" t="s">
        <v>16</v>
      </c>
      <c r="F326" s="5">
        <v>0</v>
      </c>
      <c r="G326" s="12">
        <f t="shared" si="24"/>
        <v>2698</v>
      </c>
      <c r="H326" s="12">
        <f t="shared" si="25"/>
        <v>18037398</v>
      </c>
      <c r="I326" s="27">
        <f t="shared" si="26"/>
        <v>1.4957811542440878E-4</v>
      </c>
      <c r="J326" s="7">
        <v>650000000</v>
      </c>
      <c r="K326" s="7">
        <f t="shared" si="27"/>
        <v>97225.775025865703</v>
      </c>
      <c r="L326" s="13">
        <v>169247.83928531781</v>
      </c>
      <c r="M326" s="13">
        <f t="shared" si="28"/>
        <v>-72022.064259452105</v>
      </c>
      <c r="N326" s="13">
        <v>136700.17788429605</v>
      </c>
      <c r="O326" s="13">
        <f t="shared" si="29"/>
        <v>233925.95291016175</v>
      </c>
    </row>
    <row r="327" spans="1:15">
      <c r="A327" s="14" t="s">
        <v>283</v>
      </c>
      <c r="B327" s="14" t="s">
        <v>295</v>
      </c>
      <c r="C327" s="12">
        <v>376</v>
      </c>
      <c r="D327" s="5">
        <v>0</v>
      </c>
      <c r="E327" s="16" t="s">
        <v>16</v>
      </c>
      <c r="F327" s="5">
        <v>0</v>
      </c>
      <c r="G327" s="12">
        <f t="shared" si="24"/>
        <v>376</v>
      </c>
      <c r="H327" s="12">
        <f t="shared" si="25"/>
        <v>18037398</v>
      </c>
      <c r="I327" s="27">
        <f t="shared" si="26"/>
        <v>2.0845578724824943E-5</v>
      </c>
      <c r="J327" s="7">
        <v>650000000</v>
      </c>
      <c r="K327" s="7">
        <f t="shared" si="27"/>
        <v>13549.626171136213</v>
      </c>
      <c r="L327" s="13">
        <v>36089.436218596529</v>
      </c>
      <c r="M327" s="13">
        <f t="shared" si="28"/>
        <v>-22539.810047460316</v>
      </c>
      <c r="N327" s="13">
        <v>29149.160022712771</v>
      </c>
      <c r="O327" s="13">
        <f t="shared" si="29"/>
        <v>42698.78619384898</v>
      </c>
    </row>
    <row r="328" spans="1:15">
      <c r="A328" s="14" t="s">
        <v>283</v>
      </c>
      <c r="B328" s="14" t="s">
        <v>296</v>
      </c>
      <c r="C328" s="12">
        <v>828</v>
      </c>
      <c r="D328" s="5">
        <v>0</v>
      </c>
      <c r="E328" s="16" t="s">
        <v>16</v>
      </c>
      <c r="F328" s="5">
        <v>0</v>
      </c>
      <c r="G328" s="12">
        <f t="shared" si="24"/>
        <v>828</v>
      </c>
      <c r="H328" s="12">
        <f t="shared" si="25"/>
        <v>18037398</v>
      </c>
      <c r="I328" s="27">
        <f t="shared" si="26"/>
        <v>4.5904625489774077E-5</v>
      </c>
      <c r="J328" s="7">
        <v>650000000</v>
      </c>
      <c r="K328" s="7">
        <f t="shared" si="27"/>
        <v>29838.00656835315</v>
      </c>
      <c r="L328" s="13">
        <v>116160.96553136779</v>
      </c>
      <c r="M328" s="13">
        <f t="shared" si="28"/>
        <v>-86322.958963014651</v>
      </c>
      <c r="N328" s="13">
        <v>93822.318313797688</v>
      </c>
      <c r="O328" s="13">
        <f t="shared" si="29"/>
        <v>123660.32488215083</v>
      </c>
    </row>
    <row r="329" spans="1:15">
      <c r="A329" s="14" t="s">
        <v>283</v>
      </c>
      <c r="B329" s="14" t="s">
        <v>297</v>
      </c>
      <c r="C329" s="12">
        <v>2569</v>
      </c>
      <c r="D329" s="5">
        <v>0</v>
      </c>
      <c r="E329" s="16" t="s">
        <v>16</v>
      </c>
      <c r="F329" s="5">
        <v>0</v>
      </c>
      <c r="G329" s="12">
        <f t="shared" si="24"/>
        <v>2569</v>
      </c>
      <c r="H329" s="12">
        <f t="shared" si="25"/>
        <v>18037398</v>
      </c>
      <c r="I329" s="27">
        <f t="shared" si="26"/>
        <v>1.4242630782998746E-4</v>
      </c>
      <c r="J329" s="7">
        <v>650000000</v>
      </c>
      <c r="K329" s="7">
        <f t="shared" si="27"/>
        <v>92577.100089491854</v>
      </c>
      <c r="L329" s="13">
        <v>74818.538861581343</v>
      </c>
      <c r="M329" s="13">
        <f t="shared" si="28"/>
        <v>17758.561227910512</v>
      </c>
      <c r="N329" s="13">
        <v>60430.358311277632</v>
      </c>
      <c r="O329" s="13">
        <f t="shared" si="29"/>
        <v>153007.45840076948</v>
      </c>
    </row>
    <row r="330" spans="1:15">
      <c r="A330" s="14" t="s">
        <v>283</v>
      </c>
      <c r="B330" s="14" t="s">
        <v>298</v>
      </c>
      <c r="C330" s="12">
        <v>20602</v>
      </c>
      <c r="D330" s="5">
        <v>0</v>
      </c>
      <c r="E330" s="16" t="s">
        <v>23</v>
      </c>
      <c r="F330" s="5">
        <v>0</v>
      </c>
      <c r="G330" s="12">
        <f t="shared" si="24"/>
        <v>20602</v>
      </c>
      <c r="H330" s="12">
        <f t="shared" si="25"/>
        <v>18037398</v>
      </c>
      <c r="I330" s="27">
        <f t="shared" si="26"/>
        <v>1.1421824810873497E-3</v>
      </c>
      <c r="J330" s="7">
        <v>650000000</v>
      </c>
      <c r="K330" s="7">
        <f t="shared" si="27"/>
        <v>742418.61270677729</v>
      </c>
      <c r="L330" s="13">
        <v>150884.83734462876</v>
      </c>
      <c r="M330" s="13">
        <f t="shared" si="28"/>
        <v>591533.77536214853</v>
      </c>
      <c r="N330" s="13">
        <v>121868.52247066249</v>
      </c>
      <c r="O330" s="13">
        <f t="shared" si="29"/>
        <v>864287.13517743978</v>
      </c>
    </row>
    <row r="331" spans="1:15">
      <c r="A331" s="14" t="s">
        <v>283</v>
      </c>
      <c r="B331" s="14" t="s">
        <v>25</v>
      </c>
      <c r="C331" s="12">
        <v>3446</v>
      </c>
      <c r="D331" s="5">
        <v>0</v>
      </c>
      <c r="E331" s="16" t="s">
        <v>23</v>
      </c>
      <c r="F331" s="5">
        <v>0</v>
      </c>
      <c r="G331" s="12">
        <f t="shared" si="24"/>
        <v>3446</v>
      </c>
      <c r="H331" s="12">
        <f t="shared" si="25"/>
        <v>18037398</v>
      </c>
      <c r="I331" s="27">
        <f t="shared" si="26"/>
        <v>1.9104751139826265E-4</v>
      </c>
      <c r="J331" s="7">
        <v>650000000</v>
      </c>
      <c r="K331" s="7">
        <f t="shared" si="27"/>
        <v>124180.88240887072</v>
      </c>
      <c r="L331" s="13">
        <v>59448.068439224611</v>
      </c>
      <c r="M331" s="13">
        <f t="shared" si="28"/>
        <v>64732.813969646108</v>
      </c>
      <c r="N331" s="13">
        <v>48015.74758552789</v>
      </c>
      <c r="O331" s="13">
        <f t="shared" si="29"/>
        <v>172196.62999439862</v>
      </c>
    </row>
    <row r="332" spans="1:15">
      <c r="A332" s="14" t="s">
        <v>283</v>
      </c>
      <c r="B332" s="14" t="s">
        <v>156</v>
      </c>
      <c r="C332" s="12">
        <v>16317</v>
      </c>
      <c r="D332" s="5">
        <v>0</v>
      </c>
      <c r="E332" s="16" t="s">
        <v>23</v>
      </c>
      <c r="F332" s="5">
        <v>0</v>
      </c>
      <c r="G332" s="12">
        <f t="shared" si="24"/>
        <v>16317</v>
      </c>
      <c r="H332" s="12">
        <f t="shared" si="25"/>
        <v>18037398</v>
      </c>
      <c r="I332" s="27">
        <f t="shared" si="26"/>
        <v>9.04620500140874E-4</v>
      </c>
      <c r="J332" s="7">
        <v>650000000</v>
      </c>
      <c r="K332" s="7">
        <f t="shared" si="27"/>
        <v>588003.32509156805</v>
      </c>
      <c r="L332" s="13">
        <v>149148.52401579483</v>
      </c>
      <c r="M332" s="13">
        <f t="shared" si="28"/>
        <v>438854.8010757732</v>
      </c>
      <c r="N332" s="13">
        <v>120466.1155512197</v>
      </c>
      <c r="O332" s="13">
        <f t="shared" si="29"/>
        <v>708469.44064278773</v>
      </c>
    </row>
    <row r="333" spans="1:15">
      <c r="A333" s="14" t="s">
        <v>283</v>
      </c>
      <c r="B333" s="14" t="s">
        <v>53</v>
      </c>
      <c r="C333" s="12">
        <v>3125</v>
      </c>
      <c r="D333" s="5">
        <v>0</v>
      </c>
      <c r="E333" s="16" t="s">
        <v>23</v>
      </c>
      <c r="F333" s="5">
        <v>0</v>
      </c>
      <c r="G333" s="12">
        <f t="shared" ref="G333:G395" si="30">IF(F333=0,C333,0)</f>
        <v>3125</v>
      </c>
      <c r="H333" s="12">
        <f t="shared" ref="H333:H396" si="31">SUM($G$13:$G$2413)</f>
        <v>18037398</v>
      </c>
      <c r="I333" s="27">
        <f t="shared" ref="I333:I395" si="32">G333/H333</f>
        <v>1.7325115296563283E-4</v>
      </c>
      <c r="J333" s="7">
        <v>650000000</v>
      </c>
      <c r="K333" s="7">
        <f t="shared" ref="K333:K395" si="33">I333*J333</f>
        <v>112613.24942766134</v>
      </c>
      <c r="L333" s="13">
        <v>46048.202695046166</v>
      </c>
      <c r="M333" s="13">
        <f t="shared" si="28"/>
        <v>66565.046732615185</v>
      </c>
      <c r="N333" s="13">
        <v>37192.779099845226</v>
      </c>
      <c r="O333" s="13">
        <f t="shared" si="29"/>
        <v>149806.02852750657</v>
      </c>
    </row>
    <row r="334" spans="1:15">
      <c r="A334" s="14" t="s">
        <v>283</v>
      </c>
      <c r="B334" s="14" t="s">
        <v>299</v>
      </c>
      <c r="C334" s="12">
        <v>42723</v>
      </c>
      <c r="D334" s="5">
        <v>0</v>
      </c>
      <c r="E334" s="16" t="s">
        <v>23</v>
      </c>
      <c r="F334" s="5">
        <v>0</v>
      </c>
      <c r="G334" s="12">
        <f t="shared" si="30"/>
        <v>42723</v>
      </c>
      <c r="H334" s="12">
        <f t="shared" si="31"/>
        <v>18037398</v>
      </c>
      <c r="I334" s="27">
        <f t="shared" si="32"/>
        <v>2.3685788826082344E-3</v>
      </c>
      <c r="J334" s="7">
        <v>650000000</v>
      </c>
      <c r="K334" s="7">
        <f t="shared" si="33"/>
        <v>1539576.2736953525</v>
      </c>
      <c r="L334" s="13">
        <v>307836.53317731089</v>
      </c>
      <c r="M334" s="13">
        <f t="shared" si="28"/>
        <v>1231739.7405180417</v>
      </c>
      <c r="N334" s="13">
        <v>248637.19987398351</v>
      </c>
      <c r="O334" s="13">
        <f t="shared" si="29"/>
        <v>1788213.4735693359</v>
      </c>
    </row>
    <row r="335" spans="1:15">
      <c r="A335" s="14" t="s">
        <v>283</v>
      </c>
      <c r="B335" s="14" t="s">
        <v>31</v>
      </c>
      <c r="C335" s="12">
        <v>8270</v>
      </c>
      <c r="D335" s="5">
        <v>0</v>
      </c>
      <c r="E335" s="16" t="s">
        <v>23</v>
      </c>
      <c r="F335" s="5">
        <v>0</v>
      </c>
      <c r="G335" s="12">
        <f t="shared" si="30"/>
        <v>8270</v>
      </c>
      <c r="H335" s="12">
        <f t="shared" si="31"/>
        <v>18037398</v>
      </c>
      <c r="I335" s="27">
        <f t="shared" si="32"/>
        <v>4.5849185120825075E-4</v>
      </c>
      <c r="J335" s="7">
        <v>650000000</v>
      </c>
      <c r="K335" s="7">
        <f t="shared" si="33"/>
        <v>298019.70328536298</v>
      </c>
      <c r="L335" s="13">
        <v>109097.92940246928</v>
      </c>
      <c r="M335" s="13">
        <f t="shared" ref="M335:M398" si="34">K335-L335</f>
        <v>188921.7738828937</v>
      </c>
      <c r="N335" s="13">
        <v>88117.558363533462</v>
      </c>
      <c r="O335" s="13">
        <f t="shared" ref="O335:O398" si="35">K335+N335</f>
        <v>386137.26164889644</v>
      </c>
    </row>
    <row r="336" spans="1:15">
      <c r="A336" s="14" t="s">
        <v>283</v>
      </c>
      <c r="B336" s="14" t="s">
        <v>300</v>
      </c>
      <c r="C336" s="12">
        <v>2755</v>
      </c>
      <c r="D336" s="5">
        <v>0</v>
      </c>
      <c r="E336" s="16" t="s">
        <v>23</v>
      </c>
      <c r="F336" s="5">
        <v>0</v>
      </c>
      <c r="G336" s="12">
        <f t="shared" si="30"/>
        <v>2755</v>
      </c>
      <c r="H336" s="12">
        <f t="shared" si="31"/>
        <v>18037398</v>
      </c>
      <c r="I336" s="27">
        <f t="shared" si="32"/>
        <v>1.5273821645450192E-4</v>
      </c>
      <c r="J336" s="7">
        <v>650000000</v>
      </c>
      <c r="K336" s="7">
        <f t="shared" si="33"/>
        <v>99279.840695426246</v>
      </c>
      <c r="L336" s="13">
        <v>32100.024009608591</v>
      </c>
      <c r="M336" s="13">
        <f t="shared" si="34"/>
        <v>67179.816685817656</v>
      </c>
      <c r="N336" s="13">
        <v>25926.942469299418</v>
      </c>
      <c r="O336" s="13">
        <f t="shared" si="35"/>
        <v>125206.78316472567</v>
      </c>
    </row>
    <row r="337" spans="1:15">
      <c r="A337" s="14" t="s">
        <v>283</v>
      </c>
      <c r="B337" s="14" t="s">
        <v>301</v>
      </c>
      <c r="C337" s="12">
        <v>11731</v>
      </c>
      <c r="D337" s="5">
        <v>0</v>
      </c>
      <c r="E337" s="16" t="s">
        <v>23</v>
      </c>
      <c r="F337" s="5">
        <v>0</v>
      </c>
      <c r="G337" s="12">
        <f t="shared" si="30"/>
        <v>11731</v>
      </c>
      <c r="H337" s="12">
        <f t="shared" si="31"/>
        <v>18037398</v>
      </c>
      <c r="I337" s="27">
        <f t="shared" si="32"/>
        <v>6.503709681407485E-4</v>
      </c>
      <c r="J337" s="7">
        <v>650000000</v>
      </c>
      <c r="K337" s="7">
        <f t="shared" si="33"/>
        <v>422741.12929148652</v>
      </c>
      <c r="L337" s="13">
        <v>86746.525886894829</v>
      </c>
      <c r="M337" s="13">
        <f t="shared" si="34"/>
        <v>335994.60340459167</v>
      </c>
      <c r="N337" s="13">
        <v>70064.501677877051</v>
      </c>
      <c r="O337" s="13">
        <f t="shared" si="35"/>
        <v>492805.63096936356</v>
      </c>
    </row>
    <row r="338" spans="1:15">
      <c r="A338" s="14" t="s">
        <v>283</v>
      </c>
      <c r="B338" s="14" t="s">
        <v>302</v>
      </c>
      <c r="C338" s="12">
        <v>5315</v>
      </c>
      <c r="D338" s="5">
        <v>0</v>
      </c>
      <c r="E338" s="16" t="s">
        <v>23</v>
      </c>
      <c r="F338" s="5">
        <v>0</v>
      </c>
      <c r="G338" s="12">
        <f t="shared" si="30"/>
        <v>5315</v>
      </c>
      <c r="H338" s="12">
        <f t="shared" si="31"/>
        <v>18037398</v>
      </c>
      <c r="I338" s="27">
        <f t="shared" si="32"/>
        <v>2.9466556096394836E-4</v>
      </c>
      <c r="J338" s="7">
        <v>650000000</v>
      </c>
      <c r="K338" s="7">
        <f t="shared" si="33"/>
        <v>191532.61462656644</v>
      </c>
      <c r="L338" s="13">
        <v>61150.789169301257</v>
      </c>
      <c r="M338" s="13">
        <f t="shared" si="34"/>
        <v>130381.82545726519</v>
      </c>
      <c r="N338" s="13">
        <v>49391.022021359036</v>
      </c>
      <c r="O338" s="13">
        <f t="shared" si="35"/>
        <v>240923.63664792548</v>
      </c>
    </row>
    <row r="339" spans="1:15">
      <c r="A339" s="14" t="s">
        <v>283</v>
      </c>
      <c r="B339" s="14" t="s">
        <v>303</v>
      </c>
      <c r="C339" s="12">
        <v>6944</v>
      </c>
      <c r="D339" s="5">
        <v>0</v>
      </c>
      <c r="E339" s="16" t="s">
        <v>23</v>
      </c>
      <c r="F339" s="5">
        <v>0</v>
      </c>
      <c r="G339" s="12">
        <f t="shared" si="30"/>
        <v>6944</v>
      </c>
      <c r="H339" s="12">
        <f t="shared" si="31"/>
        <v>18037398</v>
      </c>
      <c r="I339" s="27">
        <f t="shared" si="32"/>
        <v>3.8497792198187344E-4</v>
      </c>
      <c r="J339" s="7">
        <v>650000000</v>
      </c>
      <c r="K339" s="7">
        <f t="shared" si="33"/>
        <v>250235.64928821774</v>
      </c>
      <c r="L339" s="13">
        <v>94547.830227723083</v>
      </c>
      <c r="M339" s="13">
        <f t="shared" si="34"/>
        <v>155687.81906049466</v>
      </c>
      <c r="N339" s="13">
        <v>76365.555183930686</v>
      </c>
      <c r="O339" s="13">
        <f t="shared" si="35"/>
        <v>326601.20447214844</v>
      </c>
    </row>
    <row r="340" spans="1:15">
      <c r="A340" s="14" t="s">
        <v>283</v>
      </c>
      <c r="B340" s="14" t="s">
        <v>163</v>
      </c>
      <c r="C340" s="12">
        <v>48502</v>
      </c>
      <c r="D340" s="5">
        <v>0</v>
      </c>
      <c r="E340" s="16" t="s">
        <v>23</v>
      </c>
      <c r="F340" s="5">
        <v>0</v>
      </c>
      <c r="G340" s="12">
        <f t="shared" si="30"/>
        <v>48502</v>
      </c>
      <c r="H340" s="12">
        <f t="shared" si="31"/>
        <v>18037398</v>
      </c>
      <c r="I340" s="27">
        <f t="shared" si="32"/>
        <v>2.6889687747645198E-3</v>
      </c>
      <c r="J340" s="7">
        <v>650000000</v>
      </c>
      <c r="K340" s="7">
        <f t="shared" si="33"/>
        <v>1747829.7035969379</v>
      </c>
      <c r="L340" s="13">
        <v>329023.70817702758</v>
      </c>
      <c r="M340" s="13">
        <f t="shared" si="34"/>
        <v>1418805.9954199104</v>
      </c>
      <c r="N340" s="13">
        <v>265749.91814298555</v>
      </c>
      <c r="O340" s="13">
        <f t="shared" si="35"/>
        <v>2013579.6217399235</v>
      </c>
    </row>
    <row r="341" spans="1:15">
      <c r="A341" s="14" t="s">
        <v>283</v>
      </c>
      <c r="B341" s="14" t="s">
        <v>164</v>
      </c>
      <c r="C341" s="12">
        <v>2071</v>
      </c>
      <c r="D341" s="5">
        <v>0</v>
      </c>
      <c r="E341" s="16" t="s">
        <v>23</v>
      </c>
      <c r="F341" s="5">
        <v>0</v>
      </c>
      <c r="G341" s="12">
        <f t="shared" si="30"/>
        <v>2071</v>
      </c>
      <c r="H341" s="12">
        <f t="shared" si="31"/>
        <v>18037398</v>
      </c>
      <c r="I341" s="27">
        <f t="shared" si="32"/>
        <v>1.148170040933842E-4</v>
      </c>
      <c r="J341" s="7">
        <v>650000000</v>
      </c>
      <c r="K341" s="7">
        <f t="shared" si="33"/>
        <v>74631.05266069973</v>
      </c>
      <c r="L341" s="13">
        <v>29113.775998957437</v>
      </c>
      <c r="M341" s="13">
        <f t="shared" si="34"/>
        <v>45517.276661742289</v>
      </c>
      <c r="N341" s="13">
        <v>23514.972922235007</v>
      </c>
      <c r="O341" s="13">
        <f t="shared" si="35"/>
        <v>98146.02558293473</v>
      </c>
    </row>
    <row r="342" spans="1:15">
      <c r="A342" s="14" t="s">
        <v>283</v>
      </c>
      <c r="B342" s="14" t="s">
        <v>36</v>
      </c>
      <c r="C342" s="12">
        <v>4767</v>
      </c>
      <c r="D342" s="5">
        <v>0</v>
      </c>
      <c r="E342" s="16" t="s">
        <v>23</v>
      </c>
      <c r="F342" s="5">
        <v>0</v>
      </c>
      <c r="G342" s="12">
        <f t="shared" si="30"/>
        <v>4767</v>
      </c>
      <c r="H342" s="12">
        <f t="shared" si="31"/>
        <v>18037398</v>
      </c>
      <c r="I342" s="27">
        <f t="shared" si="32"/>
        <v>2.6428423877989499E-4</v>
      </c>
      <c r="J342" s="7">
        <v>650000000</v>
      </c>
      <c r="K342" s="7">
        <f t="shared" si="33"/>
        <v>171784.75520693173</v>
      </c>
      <c r="L342" s="13">
        <v>70959.740125197699</v>
      </c>
      <c r="M342" s="13">
        <f t="shared" si="34"/>
        <v>100825.01508173403</v>
      </c>
      <c r="N342" s="13">
        <v>57313.636254967751</v>
      </c>
      <c r="O342" s="13">
        <f t="shared" si="35"/>
        <v>229098.39146189947</v>
      </c>
    </row>
    <row r="343" spans="1:15">
      <c r="A343" s="14" t="s">
        <v>283</v>
      </c>
      <c r="B343" s="14" t="s">
        <v>304</v>
      </c>
      <c r="C343" s="12">
        <v>3401</v>
      </c>
      <c r="D343" s="5">
        <v>0</v>
      </c>
      <c r="E343" s="16" t="s">
        <v>23</v>
      </c>
      <c r="F343" s="5">
        <v>0</v>
      </c>
      <c r="G343" s="12">
        <f t="shared" si="30"/>
        <v>3401</v>
      </c>
      <c r="H343" s="12">
        <f t="shared" si="31"/>
        <v>18037398</v>
      </c>
      <c r="I343" s="27">
        <f t="shared" si="32"/>
        <v>1.8855269479555755E-4</v>
      </c>
      <c r="J343" s="7">
        <v>650000000</v>
      </c>
      <c r="K343" s="7">
        <f t="shared" si="33"/>
        <v>122559.2516171124</v>
      </c>
      <c r="L343" s="13">
        <v>54786.716373864983</v>
      </c>
      <c r="M343" s="13">
        <f t="shared" si="34"/>
        <v>67772.535243247417</v>
      </c>
      <c r="N343" s="13">
        <v>44250.809378891237</v>
      </c>
      <c r="O343" s="13">
        <f t="shared" si="35"/>
        <v>166810.06099600362</v>
      </c>
    </row>
    <row r="344" spans="1:15">
      <c r="A344" s="14" t="s">
        <v>305</v>
      </c>
      <c r="B344" s="14" t="s">
        <v>306</v>
      </c>
      <c r="C344" s="12">
        <v>41968</v>
      </c>
      <c r="D344" s="5">
        <v>0</v>
      </c>
      <c r="E344" s="16" t="s">
        <v>14</v>
      </c>
      <c r="F344" s="5">
        <v>0</v>
      </c>
      <c r="G344" s="12">
        <f t="shared" si="30"/>
        <v>41968</v>
      </c>
      <c r="H344" s="12">
        <f t="shared" si="31"/>
        <v>18037398</v>
      </c>
      <c r="I344" s="27">
        <f t="shared" si="32"/>
        <v>2.3267214040517373E-3</v>
      </c>
      <c r="J344" s="7">
        <v>650000000</v>
      </c>
      <c r="K344" s="7">
        <f t="shared" si="33"/>
        <v>1512368.9126336293</v>
      </c>
      <c r="L344" s="13">
        <v>1009467.268517796</v>
      </c>
      <c r="M344" s="13">
        <f t="shared" si="34"/>
        <v>502901.64411583333</v>
      </c>
      <c r="N344" s="13">
        <v>815338.94764899439</v>
      </c>
      <c r="O344" s="13">
        <f t="shared" si="35"/>
        <v>2327707.8602826237</v>
      </c>
    </row>
    <row r="345" spans="1:15">
      <c r="A345" s="14" t="s">
        <v>305</v>
      </c>
      <c r="B345" s="14" t="s">
        <v>307</v>
      </c>
      <c r="C345" s="12">
        <v>4262</v>
      </c>
      <c r="D345" s="5">
        <v>0</v>
      </c>
      <c r="E345" s="16" t="s">
        <v>16</v>
      </c>
      <c r="F345" s="5">
        <v>0</v>
      </c>
      <c r="G345" s="12">
        <f t="shared" si="30"/>
        <v>4262</v>
      </c>
      <c r="H345" s="12">
        <f t="shared" si="31"/>
        <v>18037398</v>
      </c>
      <c r="I345" s="27">
        <f t="shared" si="32"/>
        <v>2.362868524606487E-4</v>
      </c>
      <c r="J345" s="7">
        <v>650000000</v>
      </c>
      <c r="K345" s="7">
        <f t="shared" si="33"/>
        <v>153586.45409942165</v>
      </c>
      <c r="L345" s="13">
        <v>123132.80400655346</v>
      </c>
      <c r="M345" s="13">
        <f t="shared" si="34"/>
        <v>30453.650092868193</v>
      </c>
      <c r="N345" s="13">
        <v>99453.418620678451</v>
      </c>
      <c r="O345" s="13">
        <f t="shared" si="35"/>
        <v>253039.8727201001</v>
      </c>
    </row>
    <row r="346" spans="1:15">
      <c r="A346" s="14" t="s">
        <v>305</v>
      </c>
      <c r="B346" s="14" t="s">
        <v>308</v>
      </c>
      <c r="C346" s="12">
        <v>549</v>
      </c>
      <c r="D346" s="5">
        <v>0</v>
      </c>
      <c r="E346" s="16" t="s">
        <v>16</v>
      </c>
      <c r="F346" s="5">
        <v>0</v>
      </c>
      <c r="G346" s="12">
        <f t="shared" si="30"/>
        <v>549</v>
      </c>
      <c r="H346" s="12">
        <f t="shared" si="31"/>
        <v>18037398</v>
      </c>
      <c r="I346" s="27">
        <f t="shared" si="32"/>
        <v>3.0436762553002379E-5</v>
      </c>
      <c r="J346" s="7">
        <v>650000000</v>
      </c>
      <c r="K346" s="7">
        <f t="shared" si="33"/>
        <v>19783.895659451548</v>
      </c>
      <c r="L346" s="13">
        <v>19967.47163632718</v>
      </c>
      <c r="M346" s="13">
        <f t="shared" si="34"/>
        <v>-183.57597687563248</v>
      </c>
      <c r="N346" s="13">
        <v>16127.573244725907</v>
      </c>
      <c r="O346" s="13">
        <f t="shared" si="35"/>
        <v>35911.468904177455</v>
      </c>
    </row>
    <row r="347" spans="1:15">
      <c r="A347" s="14" t="s">
        <v>305</v>
      </c>
      <c r="B347" s="14" t="s">
        <v>309</v>
      </c>
      <c r="C347" s="12">
        <v>2</v>
      </c>
      <c r="D347" s="5">
        <v>1</v>
      </c>
      <c r="E347" s="16" t="s">
        <v>16</v>
      </c>
      <c r="F347" s="5">
        <v>0</v>
      </c>
      <c r="G347" s="12">
        <f t="shared" si="30"/>
        <v>2</v>
      </c>
      <c r="H347" s="12">
        <f t="shared" si="31"/>
        <v>18037398</v>
      </c>
      <c r="I347" s="27">
        <f t="shared" si="32"/>
        <v>1.1088073789800502E-7</v>
      </c>
      <c r="J347" s="7">
        <v>650000000</v>
      </c>
      <c r="K347" s="7">
        <f t="shared" si="33"/>
        <v>72.072479633703267</v>
      </c>
      <c r="L347" s="13">
        <v>19967.47163632718</v>
      </c>
      <c r="M347" s="13">
        <f t="shared" si="34"/>
        <v>-19895.399156693478</v>
      </c>
      <c r="N347" s="13">
        <v>16127.573244725907</v>
      </c>
      <c r="O347" s="13">
        <f t="shared" si="35"/>
        <v>16199.645724359611</v>
      </c>
    </row>
    <row r="348" spans="1:15">
      <c r="A348" s="14" t="s">
        <v>305</v>
      </c>
      <c r="B348" s="14" t="s">
        <v>310</v>
      </c>
      <c r="C348" s="12">
        <v>452</v>
      </c>
      <c r="D348" s="5">
        <v>0</v>
      </c>
      <c r="E348" s="16" t="s">
        <v>16</v>
      </c>
      <c r="F348" s="5">
        <v>0</v>
      </c>
      <c r="G348" s="12">
        <f t="shared" si="30"/>
        <v>452</v>
      </c>
      <c r="H348" s="12">
        <f t="shared" si="31"/>
        <v>18037398</v>
      </c>
      <c r="I348" s="27">
        <f t="shared" si="32"/>
        <v>2.5059046764949137E-5</v>
      </c>
      <c r="J348" s="7">
        <v>650000000</v>
      </c>
      <c r="K348" s="7">
        <f t="shared" si="33"/>
        <v>16288.380397216939</v>
      </c>
      <c r="L348" s="13">
        <v>13311.655080987044</v>
      </c>
      <c r="M348" s="13">
        <f t="shared" si="34"/>
        <v>2976.7253162298948</v>
      </c>
      <c r="N348" s="13">
        <v>10751.72141156653</v>
      </c>
      <c r="O348" s="13">
        <f t="shared" si="35"/>
        <v>27040.101808783467</v>
      </c>
    </row>
    <row r="349" spans="1:15">
      <c r="A349" s="14" t="s">
        <v>305</v>
      </c>
      <c r="B349" s="14" t="s">
        <v>311</v>
      </c>
      <c r="C349" s="12">
        <v>308</v>
      </c>
      <c r="D349" s="5">
        <v>0</v>
      </c>
      <c r="E349" s="16" t="s">
        <v>16</v>
      </c>
      <c r="F349" s="5">
        <v>0</v>
      </c>
      <c r="G349" s="12">
        <f t="shared" si="30"/>
        <v>308</v>
      </c>
      <c r="H349" s="12">
        <f t="shared" si="31"/>
        <v>18037398</v>
      </c>
      <c r="I349" s="27">
        <f t="shared" si="32"/>
        <v>1.7075633636292773E-5</v>
      </c>
      <c r="J349" s="7">
        <v>650000000</v>
      </c>
      <c r="K349" s="7">
        <f t="shared" si="33"/>
        <v>11099.161863590301</v>
      </c>
      <c r="L349" s="13">
        <v>39934.987213267908</v>
      </c>
      <c r="M349" s="13">
        <f t="shared" si="34"/>
        <v>-28835.825349677609</v>
      </c>
      <c r="N349" s="13">
        <v>32255.181979947367</v>
      </c>
      <c r="O349" s="13">
        <f t="shared" si="35"/>
        <v>43354.343843537667</v>
      </c>
    </row>
    <row r="350" spans="1:15">
      <c r="A350" s="14" t="s">
        <v>305</v>
      </c>
      <c r="B350" s="14" t="s">
        <v>312</v>
      </c>
      <c r="C350" s="12">
        <v>1228</v>
      </c>
      <c r="D350" s="5">
        <v>0</v>
      </c>
      <c r="E350" s="16" t="s">
        <v>16</v>
      </c>
      <c r="F350" s="5">
        <v>0</v>
      </c>
      <c r="G350" s="12">
        <f t="shared" si="30"/>
        <v>1228</v>
      </c>
      <c r="H350" s="12">
        <f t="shared" si="31"/>
        <v>18037398</v>
      </c>
      <c r="I350" s="27">
        <f t="shared" si="32"/>
        <v>6.8080773069375088E-5</v>
      </c>
      <c r="J350" s="7">
        <v>650000000</v>
      </c>
      <c r="K350" s="7">
        <f t="shared" si="33"/>
        <v>44252.50249509381</v>
      </c>
      <c r="L350" s="13">
        <v>9983.7248330102047</v>
      </c>
      <c r="M350" s="13">
        <f t="shared" si="34"/>
        <v>34268.777662083608</v>
      </c>
      <c r="N350" s="13">
        <v>8063.7777497390643</v>
      </c>
      <c r="O350" s="13">
        <f t="shared" si="35"/>
        <v>52316.280244832873</v>
      </c>
    </row>
    <row r="351" spans="1:15">
      <c r="A351" s="14" t="s">
        <v>305</v>
      </c>
      <c r="B351" s="14" t="s">
        <v>313</v>
      </c>
      <c r="C351" s="12">
        <v>2579</v>
      </c>
      <c r="D351" s="5">
        <v>0</v>
      </c>
      <c r="E351" s="16" t="s">
        <v>16</v>
      </c>
      <c r="F351" s="5">
        <v>0</v>
      </c>
      <c r="G351" s="12">
        <f t="shared" si="30"/>
        <v>2579</v>
      </c>
      <c r="H351" s="12">
        <f t="shared" si="31"/>
        <v>18037398</v>
      </c>
      <c r="I351" s="27">
        <f t="shared" si="32"/>
        <v>1.4298071151947747E-4</v>
      </c>
      <c r="J351" s="7">
        <v>650000000</v>
      </c>
      <c r="K351" s="7">
        <f t="shared" si="33"/>
        <v>92937.462487660348</v>
      </c>
      <c r="L351" s="13">
        <v>106493.24064789635</v>
      </c>
      <c r="M351" s="13">
        <f t="shared" si="34"/>
        <v>-13555.778160236005</v>
      </c>
      <c r="N351" s="13">
        <v>86013.771292532241</v>
      </c>
      <c r="O351" s="13">
        <f t="shared" si="35"/>
        <v>178951.23378019259</v>
      </c>
    </row>
    <row r="352" spans="1:15">
      <c r="A352" s="14" t="s">
        <v>305</v>
      </c>
      <c r="B352" s="14" t="s">
        <v>314</v>
      </c>
      <c r="C352" s="12">
        <v>12366</v>
      </c>
      <c r="D352" s="5">
        <v>0</v>
      </c>
      <c r="E352" s="16" t="s">
        <v>16</v>
      </c>
      <c r="F352" s="5">
        <v>0</v>
      </c>
      <c r="G352" s="12">
        <f t="shared" si="30"/>
        <v>12366</v>
      </c>
      <c r="H352" s="12">
        <f t="shared" si="31"/>
        <v>18037398</v>
      </c>
      <c r="I352" s="27">
        <f t="shared" si="32"/>
        <v>6.8557560242336511E-4</v>
      </c>
      <c r="J352" s="7">
        <v>650000000</v>
      </c>
      <c r="K352" s="7">
        <f t="shared" si="33"/>
        <v>445624.14157518733</v>
      </c>
      <c r="L352" s="13">
        <v>654489.72645711876</v>
      </c>
      <c r="M352" s="13">
        <f t="shared" si="34"/>
        <v>-208865.58488193143</v>
      </c>
      <c r="N352" s="13">
        <v>528626.31752306095</v>
      </c>
      <c r="O352" s="13">
        <f t="shared" si="35"/>
        <v>974250.45909824828</v>
      </c>
    </row>
    <row r="353" spans="1:15">
      <c r="A353" s="14" t="s">
        <v>305</v>
      </c>
      <c r="B353" s="14" t="s">
        <v>261</v>
      </c>
      <c r="C353" s="12">
        <v>2115</v>
      </c>
      <c r="D353" s="5">
        <v>0</v>
      </c>
      <c r="E353" s="16" t="s">
        <v>23</v>
      </c>
      <c r="F353" s="5">
        <v>0</v>
      </c>
      <c r="G353" s="12">
        <f t="shared" si="30"/>
        <v>2115</v>
      </c>
      <c r="H353" s="12">
        <f t="shared" si="31"/>
        <v>18037398</v>
      </c>
      <c r="I353" s="27">
        <f t="shared" si="32"/>
        <v>1.1725638032714031E-4</v>
      </c>
      <c r="J353" s="7">
        <v>650000000</v>
      </c>
      <c r="K353" s="7">
        <f t="shared" si="33"/>
        <v>76216.647212641197</v>
      </c>
      <c r="L353" s="13">
        <v>19967.47163632718</v>
      </c>
      <c r="M353" s="13">
        <f t="shared" si="34"/>
        <v>56249.175576314017</v>
      </c>
      <c r="N353" s="13">
        <v>16127.573244725907</v>
      </c>
      <c r="O353" s="13">
        <f t="shared" si="35"/>
        <v>92344.220457367104</v>
      </c>
    </row>
    <row r="354" spans="1:15">
      <c r="A354" s="14" t="s">
        <v>305</v>
      </c>
      <c r="B354" s="14" t="s">
        <v>315</v>
      </c>
      <c r="C354" s="12">
        <v>1980</v>
      </c>
      <c r="D354" s="5">
        <v>0</v>
      </c>
      <c r="E354" s="16" t="s">
        <v>23</v>
      </c>
      <c r="F354" s="5">
        <v>0</v>
      </c>
      <c r="G354" s="12">
        <f t="shared" si="30"/>
        <v>1980</v>
      </c>
      <c r="H354" s="12">
        <f t="shared" si="31"/>
        <v>18037398</v>
      </c>
      <c r="I354" s="27">
        <f t="shared" si="32"/>
        <v>1.0977193051902497E-4</v>
      </c>
      <c r="J354" s="7">
        <v>650000000</v>
      </c>
      <c r="K354" s="7">
        <f t="shared" si="33"/>
        <v>71351.754837366228</v>
      </c>
      <c r="L354" s="13">
        <v>15530.260599433757</v>
      </c>
      <c r="M354" s="13">
        <f t="shared" si="34"/>
        <v>55821.494237932471</v>
      </c>
      <c r="N354" s="13">
        <v>12543.672022619656</v>
      </c>
      <c r="O354" s="13">
        <f t="shared" si="35"/>
        <v>83895.426859985891</v>
      </c>
    </row>
    <row r="355" spans="1:15">
      <c r="A355" s="14" t="s">
        <v>305</v>
      </c>
      <c r="B355" s="14" t="s">
        <v>205</v>
      </c>
      <c r="C355" s="12">
        <v>1678</v>
      </c>
      <c r="D355" s="5">
        <v>0</v>
      </c>
      <c r="E355" s="16" t="s">
        <v>23</v>
      </c>
      <c r="F355" s="5">
        <v>0</v>
      </c>
      <c r="G355" s="12">
        <f t="shared" si="30"/>
        <v>1678</v>
      </c>
      <c r="H355" s="12">
        <f t="shared" si="31"/>
        <v>18037398</v>
      </c>
      <c r="I355" s="27">
        <f t="shared" si="32"/>
        <v>9.302893909642621E-5</v>
      </c>
      <c r="J355" s="7">
        <v>650000000</v>
      </c>
      <c r="K355" s="7">
        <f t="shared" si="33"/>
        <v>60468.810412677034</v>
      </c>
      <c r="L355" s="13">
        <v>17748.888088187239</v>
      </c>
      <c r="M355" s="13">
        <f t="shared" si="34"/>
        <v>42719.922324489795</v>
      </c>
      <c r="N355" s="13">
        <v>14335.640378920558</v>
      </c>
      <c r="O355" s="13">
        <f t="shared" si="35"/>
        <v>74804.450791597599</v>
      </c>
    </row>
    <row r="356" spans="1:15">
      <c r="A356" s="14" t="s">
        <v>305</v>
      </c>
      <c r="B356" s="14" t="s">
        <v>26</v>
      </c>
      <c r="C356" s="12">
        <v>1252</v>
      </c>
      <c r="D356" s="5">
        <v>0</v>
      </c>
      <c r="E356" s="16" t="s">
        <v>23</v>
      </c>
      <c r="F356" s="5">
        <v>0</v>
      </c>
      <c r="G356" s="12">
        <f t="shared" si="30"/>
        <v>1252</v>
      </c>
      <c r="H356" s="12">
        <f t="shared" si="31"/>
        <v>18037398</v>
      </c>
      <c r="I356" s="27">
        <f t="shared" si="32"/>
        <v>6.9411341924151146E-5</v>
      </c>
      <c r="J356" s="7">
        <v>650000000</v>
      </c>
      <c r="K356" s="7">
        <f t="shared" si="33"/>
        <v>45117.372250698245</v>
      </c>
      <c r="L356" s="13">
        <v>13311.655080987044</v>
      </c>
      <c r="M356" s="13">
        <f t="shared" si="34"/>
        <v>31805.717169711199</v>
      </c>
      <c r="N356" s="13">
        <v>10751.72141156653</v>
      </c>
      <c r="O356" s="13">
        <f t="shared" si="35"/>
        <v>55869.093662264771</v>
      </c>
    </row>
    <row r="357" spans="1:15">
      <c r="A357" s="14" t="s">
        <v>305</v>
      </c>
      <c r="B357" s="14" t="s">
        <v>27</v>
      </c>
      <c r="C357" s="12">
        <v>1083</v>
      </c>
      <c r="D357" s="5">
        <v>0</v>
      </c>
      <c r="E357" s="16" t="s">
        <v>23</v>
      </c>
      <c r="F357" s="5">
        <v>0</v>
      </c>
      <c r="G357" s="12">
        <f t="shared" si="30"/>
        <v>1083</v>
      </c>
      <c r="H357" s="12">
        <f t="shared" si="31"/>
        <v>18037398</v>
      </c>
      <c r="I357" s="27">
        <f t="shared" si="32"/>
        <v>6.004191957176972E-5</v>
      </c>
      <c r="J357" s="7">
        <v>650000000</v>
      </c>
      <c r="K357" s="7">
        <f t="shared" si="33"/>
        <v>39027.247721650318</v>
      </c>
      <c r="L357" s="13">
        <v>13311.655080987044</v>
      </c>
      <c r="M357" s="13">
        <f t="shared" si="34"/>
        <v>25715.592640663272</v>
      </c>
      <c r="N357" s="13">
        <v>10751.72141156653</v>
      </c>
      <c r="O357" s="13">
        <f t="shared" si="35"/>
        <v>49778.969133216844</v>
      </c>
    </row>
    <row r="358" spans="1:15">
      <c r="A358" s="14" t="s">
        <v>305</v>
      </c>
      <c r="B358" s="14" t="s">
        <v>28</v>
      </c>
      <c r="C358" s="12">
        <v>823</v>
      </c>
      <c r="D358" s="5">
        <v>0</v>
      </c>
      <c r="E358" s="16" t="s">
        <v>23</v>
      </c>
      <c r="F358" s="5">
        <v>0</v>
      </c>
      <c r="G358" s="12">
        <f t="shared" si="30"/>
        <v>823</v>
      </c>
      <c r="H358" s="12">
        <f t="shared" si="31"/>
        <v>18037398</v>
      </c>
      <c r="I358" s="27">
        <f t="shared" si="32"/>
        <v>4.5627423645029066E-5</v>
      </c>
      <c r="J358" s="7">
        <v>650000000</v>
      </c>
      <c r="K358" s="7">
        <f t="shared" si="33"/>
        <v>29657.825369268892</v>
      </c>
      <c r="L358" s="13">
        <v>8874.4440440936196</v>
      </c>
      <c r="M358" s="13">
        <f t="shared" si="34"/>
        <v>20783.381325175273</v>
      </c>
      <c r="N358" s="13">
        <v>7167.8201894602789</v>
      </c>
      <c r="O358" s="13">
        <f t="shared" si="35"/>
        <v>36825.645558729171</v>
      </c>
    </row>
    <row r="359" spans="1:15">
      <c r="A359" s="14" t="s">
        <v>305</v>
      </c>
      <c r="B359" s="14" t="s">
        <v>54</v>
      </c>
      <c r="C359" s="12">
        <v>1142</v>
      </c>
      <c r="D359" s="5">
        <v>0</v>
      </c>
      <c r="E359" s="16" t="s">
        <v>23</v>
      </c>
      <c r="F359" s="5">
        <v>0</v>
      </c>
      <c r="G359" s="12">
        <f t="shared" si="30"/>
        <v>1142</v>
      </c>
      <c r="H359" s="12">
        <f t="shared" si="31"/>
        <v>18037398</v>
      </c>
      <c r="I359" s="27">
        <f t="shared" si="32"/>
        <v>6.3312901339760864E-5</v>
      </c>
      <c r="J359" s="7">
        <v>650000000</v>
      </c>
      <c r="K359" s="7">
        <f t="shared" si="33"/>
        <v>41153.385870844562</v>
      </c>
      <c r="L359" s="13">
        <v>31060.521198867515</v>
      </c>
      <c r="M359" s="13">
        <f t="shared" si="34"/>
        <v>10092.864671977048</v>
      </c>
      <c r="N359" s="13">
        <v>25087.344045239312</v>
      </c>
      <c r="O359" s="13">
        <f t="shared" si="35"/>
        <v>66240.729916083874</v>
      </c>
    </row>
    <row r="360" spans="1:15">
      <c r="A360" s="14" t="s">
        <v>305</v>
      </c>
      <c r="B360" s="14" t="s">
        <v>56</v>
      </c>
      <c r="C360" s="12">
        <v>960</v>
      </c>
      <c r="D360" s="5">
        <v>0</v>
      </c>
      <c r="E360" s="16" t="s">
        <v>23</v>
      </c>
      <c r="F360" s="5">
        <v>0</v>
      </c>
      <c r="G360" s="12">
        <f t="shared" si="30"/>
        <v>960</v>
      </c>
      <c r="H360" s="12">
        <f t="shared" si="31"/>
        <v>18037398</v>
      </c>
      <c r="I360" s="27">
        <f t="shared" si="32"/>
        <v>5.3222754191042409E-5</v>
      </c>
      <c r="J360" s="7">
        <v>650000000</v>
      </c>
      <c r="K360" s="7">
        <f t="shared" si="33"/>
        <v>34594.790224177566</v>
      </c>
      <c r="L360" s="13">
        <v>13311.655080987044</v>
      </c>
      <c r="M360" s="13">
        <f t="shared" si="34"/>
        <v>21283.13514319052</v>
      </c>
      <c r="N360" s="13">
        <v>10751.72141156653</v>
      </c>
      <c r="O360" s="13">
        <f t="shared" si="35"/>
        <v>45346.5116357441</v>
      </c>
    </row>
    <row r="361" spans="1:15">
      <c r="A361" s="14" t="s">
        <v>305</v>
      </c>
      <c r="B361" s="14" t="s">
        <v>163</v>
      </c>
      <c r="C361" s="12">
        <v>3108</v>
      </c>
      <c r="D361" s="5">
        <v>0</v>
      </c>
      <c r="E361" s="16" t="s">
        <v>23</v>
      </c>
      <c r="F361" s="5">
        <v>0</v>
      </c>
      <c r="G361" s="12">
        <f t="shared" si="30"/>
        <v>3108</v>
      </c>
      <c r="H361" s="12">
        <f t="shared" si="31"/>
        <v>18037398</v>
      </c>
      <c r="I361" s="27">
        <f t="shared" si="32"/>
        <v>1.7230866669349981E-4</v>
      </c>
      <c r="J361" s="7">
        <v>650000000</v>
      </c>
      <c r="K361" s="7">
        <f t="shared" si="33"/>
        <v>112000.63335077488</v>
      </c>
      <c r="L361" s="13">
        <v>33279.126717314226</v>
      </c>
      <c r="M361" s="13">
        <f t="shared" si="34"/>
        <v>78721.506633460653</v>
      </c>
      <c r="N361" s="13">
        <v>26879.294656292437</v>
      </c>
      <c r="O361" s="13">
        <f t="shared" si="35"/>
        <v>138879.92800706733</v>
      </c>
    </row>
    <row r="362" spans="1:15">
      <c r="A362" s="14" t="s">
        <v>305</v>
      </c>
      <c r="B362" s="14" t="s">
        <v>316</v>
      </c>
      <c r="C362" s="12">
        <v>2465</v>
      </c>
      <c r="D362" s="5">
        <v>0</v>
      </c>
      <c r="E362" s="16" t="s">
        <v>23</v>
      </c>
      <c r="F362" s="5">
        <v>0</v>
      </c>
      <c r="G362" s="12">
        <f t="shared" si="30"/>
        <v>2465</v>
      </c>
      <c r="H362" s="12">
        <f t="shared" si="31"/>
        <v>18037398</v>
      </c>
      <c r="I362" s="27">
        <f t="shared" si="32"/>
        <v>1.366605094592912E-4</v>
      </c>
      <c r="J362" s="7">
        <v>650000000</v>
      </c>
      <c r="K362" s="7">
        <f t="shared" si="33"/>
        <v>88829.331148539277</v>
      </c>
      <c r="L362" s="13">
        <v>18858.168877103824</v>
      </c>
      <c r="M362" s="13">
        <f t="shared" si="34"/>
        <v>69971.16227143546</v>
      </c>
      <c r="N362" s="13">
        <v>15231.597939199342</v>
      </c>
      <c r="O362" s="13">
        <f t="shared" si="35"/>
        <v>104060.92908773862</v>
      </c>
    </row>
    <row r="363" spans="1:15">
      <c r="A363" s="14" t="s">
        <v>305</v>
      </c>
      <c r="B363" s="14" t="s">
        <v>164</v>
      </c>
      <c r="C363" s="12">
        <v>2143</v>
      </c>
      <c r="D363" s="5">
        <v>0</v>
      </c>
      <c r="E363" s="16" t="s">
        <v>23</v>
      </c>
      <c r="F363" s="5">
        <v>0</v>
      </c>
      <c r="G363" s="12">
        <f t="shared" si="30"/>
        <v>2143</v>
      </c>
      <c r="H363" s="12">
        <f t="shared" si="31"/>
        <v>18037398</v>
      </c>
      <c r="I363" s="27">
        <f t="shared" si="32"/>
        <v>1.1880871065771238E-4</v>
      </c>
      <c r="J363" s="7">
        <v>650000000</v>
      </c>
      <c r="K363" s="7">
        <f t="shared" si="33"/>
        <v>77225.661927513051</v>
      </c>
      <c r="L363" s="13">
        <v>18858.168877103824</v>
      </c>
      <c r="M363" s="13">
        <f t="shared" si="34"/>
        <v>58367.493050409226</v>
      </c>
      <c r="N363" s="13">
        <v>15231.597939199342</v>
      </c>
      <c r="O363" s="13">
        <f t="shared" si="35"/>
        <v>92457.259866712397</v>
      </c>
    </row>
    <row r="364" spans="1:15">
      <c r="A364" s="14" t="s">
        <v>305</v>
      </c>
      <c r="B364" s="14" t="s">
        <v>36</v>
      </c>
      <c r="C364" s="12">
        <v>721</v>
      </c>
      <c r="D364" s="5">
        <v>0</v>
      </c>
      <c r="E364" s="16" t="s">
        <v>23</v>
      </c>
      <c r="F364" s="5">
        <v>0</v>
      </c>
      <c r="G364" s="12">
        <f t="shared" si="30"/>
        <v>721</v>
      </c>
      <c r="H364" s="12">
        <f t="shared" si="31"/>
        <v>18037398</v>
      </c>
      <c r="I364" s="27">
        <f t="shared" si="32"/>
        <v>3.997250601223081E-5</v>
      </c>
      <c r="J364" s="7">
        <v>650000000</v>
      </c>
      <c r="K364" s="7">
        <f t="shared" si="33"/>
        <v>25982.128907950027</v>
      </c>
      <c r="L364" s="13">
        <v>11093.027592233562</v>
      </c>
      <c r="M364" s="13">
        <f t="shared" si="34"/>
        <v>14889.101315716465</v>
      </c>
      <c r="N364" s="13">
        <v>8959.7530552656281</v>
      </c>
      <c r="O364" s="13">
        <f t="shared" si="35"/>
        <v>34941.881963215652</v>
      </c>
    </row>
    <row r="365" spans="1:15">
      <c r="A365" s="14" t="s">
        <v>305</v>
      </c>
      <c r="B365" s="14" t="s">
        <v>317</v>
      </c>
      <c r="C365" s="12">
        <v>504</v>
      </c>
      <c r="D365" s="5">
        <v>0</v>
      </c>
      <c r="E365" s="16" t="s">
        <v>23</v>
      </c>
      <c r="F365" s="5">
        <v>0</v>
      </c>
      <c r="G365" s="12">
        <f t="shared" si="30"/>
        <v>504</v>
      </c>
      <c r="H365" s="12">
        <f t="shared" si="31"/>
        <v>18037398</v>
      </c>
      <c r="I365" s="27">
        <f t="shared" si="32"/>
        <v>2.7941945950297265E-5</v>
      </c>
      <c r="J365" s="7">
        <v>650000000</v>
      </c>
      <c r="K365" s="7">
        <f t="shared" si="33"/>
        <v>18162.264867693222</v>
      </c>
      <c r="L365" s="13">
        <v>6655.8385256469073</v>
      </c>
      <c r="M365" s="13">
        <f t="shared" si="34"/>
        <v>11506.426342046314</v>
      </c>
      <c r="N365" s="13">
        <v>5375.8695784071533</v>
      </c>
      <c r="O365" s="13">
        <f t="shared" si="35"/>
        <v>23538.134446100375</v>
      </c>
    </row>
    <row r="366" spans="1:15">
      <c r="A366" s="14" t="s">
        <v>318</v>
      </c>
      <c r="B366" s="14" t="s">
        <v>319</v>
      </c>
      <c r="C366" s="12">
        <v>101883</v>
      </c>
      <c r="D366" s="5">
        <v>0</v>
      </c>
      <c r="E366" s="16" t="s">
        <v>14</v>
      </c>
      <c r="F366" s="5">
        <v>0</v>
      </c>
      <c r="G366" s="12">
        <f t="shared" si="30"/>
        <v>101883</v>
      </c>
      <c r="H366" s="12">
        <f t="shared" si="31"/>
        <v>18037398</v>
      </c>
      <c r="I366" s="27">
        <f t="shared" si="32"/>
        <v>5.6484311096312231E-3</v>
      </c>
      <c r="J366" s="7">
        <v>650000000</v>
      </c>
      <c r="K366" s="7">
        <f t="shared" si="33"/>
        <v>3671480.2212602952</v>
      </c>
      <c r="L366" s="13">
        <v>2842989.4896370945</v>
      </c>
      <c r="M366" s="13">
        <f t="shared" si="34"/>
        <v>828490.7316232007</v>
      </c>
      <c r="N366" s="13">
        <v>2296260.7416299763</v>
      </c>
      <c r="O366" s="13">
        <f t="shared" si="35"/>
        <v>5967740.9628902711</v>
      </c>
    </row>
    <row r="367" spans="1:15">
      <c r="A367" s="14" t="s">
        <v>318</v>
      </c>
      <c r="B367" s="14" t="s">
        <v>320</v>
      </c>
      <c r="C367" s="12">
        <v>5608</v>
      </c>
      <c r="D367" s="5">
        <v>1</v>
      </c>
      <c r="E367" s="16" t="s">
        <v>16</v>
      </c>
      <c r="F367" s="5">
        <v>0</v>
      </c>
      <c r="G367" s="12">
        <f t="shared" si="30"/>
        <v>5608</v>
      </c>
      <c r="H367" s="12">
        <f t="shared" si="31"/>
        <v>18037398</v>
      </c>
      <c r="I367" s="27">
        <f t="shared" si="32"/>
        <v>3.109095890660061E-4</v>
      </c>
      <c r="J367" s="7">
        <v>650000000</v>
      </c>
      <c r="K367" s="7">
        <f t="shared" si="33"/>
        <v>202091.23289290396</v>
      </c>
      <c r="L367" s="13">
        <v>127005.29248288186</v>
      </c>
      <c r="M367" s="13">
        <f t="shared" si="34"/>
        <v>75085.9404100221</v>
      </c>
      <c r="N367" s="13">
        <v>102581.19777463604</v>
      </c>
      <c r="O367" s="13">
        <f t="shared" si="35"/>
        <v>304672.43066754</v>
      </c>
    </row>
    <row r="368" spans="1:15">
      <c r="A368" s="14" t="s">
        <v>318</v>
      </c>
      <c r="B368" s="14" t="s">
        <v>321</v>
      </c>
      <c r="C368" s="12">
        <v>10603</v>
      </c>
      <c r="D368" s="5">
        <v>0</v>
      </c>
      <c r="E368" s="16" t="s">
        <v>16</v>
      </c>
      <c r="F368" s="5">
        <v>0</v>
      </c>
      <c r="G368" s="12">
        <f t="shared" si="30"/>
        <v>10603</v>
      </c>
      <c r="H368" s="12">
        <f t="shared" si="31"/>
        <v>18037398</v>
      </c>
      <c r="I368" s="27">
        <f t="shared" si="32"/>
        <v>5.8783423196627363E-4</v>
      </c>
      <c r="J368" s="7">
        <v>650000000</v>
      </c>
      <c r="K368" s="7">
        <f t="shared" si="33"/>
        <v>382092.25077807787</v>
      </c>
      <c r="L368" s="13">
        <v>216021.43392575273</v>
      </c>
      <c r="M368" s="13">
        <f t="shared" si="34"/>
        <v>166070.81685232514</v>
      </c>
      <c r="N368" s="13">
        <v>174478.85047849375</v>
      </c>
      <c r="O368" s="13">
        <f t="shared" si="35"/>
        <v>556571.10125657159</v>
      </c>
    </row>
    <row r="369" spans="1:15">
      <c r="A369" s="14" t="s">
        <v>318</v>
      </c>
      <c r="B369" s="14" t="s">
        <v>322</v>
      </c>
      <c r="C369" s="12">
        <v>4424</v>
      </c>
      <c r="D369" s="5">
        <v>0</v>
      </c>
      <c r="E369" s="16" t="s">
        <v>16</v>
      </c>
      <c r="F369" s="5">
        <v>0</v>
      </c>
      <c r="G369" s="12">
        <f t="shared" si="30"/>
        <v>4424</v>
      </c>
      <c r="H369" s="12">
        <f t="shared" si="31"/>
        <v>18037398</v>
      </c>
      <c r="I369" s="27">
        <f t="shared" si="32"/>
        <v>2.4526819223038714E-4</v>
      </c>
      <c r="J369" s="7">
        <v>650000000</v>
      </c>
      <c r="K369" s="7">
        <f t="shared" si="33"/>
        <v>159424.32494975164</v>
      </c>
      <c r="L369" s="13">
        <v>110801.34425690056</v>
      </c>
      <c r="M369" s="13">
        <f t="shared" si="34"/>
        <v>48622.980692851081</v>
      </c>
      <c r="N369" s="13">
        <v>89493.39343826643</v>
      </c>
      <c r="O369" s="13">
        <f t="shared" si="35"/>
        <v>248917.71838801808</v>
      </c>
    </row>
    <row r="370" spans="1:15">
      <c r="A370" s="14" t="s">
        <v>318</v>
      </c>
      <c r="B370" s="14" t="s">
        <v>323</v>
      </c>
      <c r="C370" s="12">
        <v>388</v>
      </c>
      <c r="D370" s="5">
        <v>0</v>
      </c>
      <c r="E370" s="16" t="s">
        <v>16</v>
      </c>
      <c r="F370" s="5">
        <v>0</v>
      </c>
      <c r="G370" s="12">
        <f t="shared" si="30"/>
        <v>388</v>
      </c>
      <c r="H370" s="12">
        <f t="shared" si="31"/>
        <v>18037398</v>
      </c>
      <c r="I370" s="27">
        <f t="shared" si="32"/>
        <v>2.1510863152212976E-5</v>
      </c>
      <c r="J370" s="7">
        <v>650000000</v>
      </c>
      <c r="K370" s="7">
        <f t="shared" si="33"/>
        <v>13982.061048938434</v>
      </c>
      <c r="L370" s="13">
        <v>40703.369116681322</v>
      </c>
      <c r="M370" s="13">
        <f t="shared" si="34"/>
        <v>-26721.308067742888</v>
      </c>
      <c r="N370" s="13">
        <v>32875.79813270436</v>
      </c>
      <c r="O370" s="13">
        <f t="shared" si="35"/>
        <v>46857.859181642794</v>
      </c>
    </row>
    <row r="371" spans="1:15">
      <c r="A371" s="14" t="s">
        <v>318</v>
      </c>
      <c r="B371" s="14" t="s">
        <v>324</v>
      </c>
      <c r="C371" s="12">
        <v>1832</v>
      </c>
      <c r="D371" s="5">
        <v>0</v>
      </c>
      <c r="E371" s="16" t="s">
        <v>16</v>
      </c>
      <c r="F371" s="5">
        <v>0</v>
      </c>
      <c r="G371" s="12">
        <f t="shared" si="30"/>
        <v>1832</v>
      </c>
      <c r="H371" s="12">
        <f t="shared" si="31"/>
        <v>18037398</v>
      </c>
      <c r="I371" s="27">
        <f t="shared" si="32"/>
        <v>1.015667559145726E-4</v>
      </c>
      <c r="J371" s="7">
        <v>650000000</v>
      </c>
      <c r="K371" s="7">
        <f t="shared" si="33"/>
        <v>66018.391344472198</v>
      </c>
      <c r="L371" s="13">
        <v>65911.360065214394</v>
      </c>
      <c r="M371" s="13">
        <f t="shared" si="34"/>
        <v>107.03127925780427</v>
      </c>
      <c r="N371" s="13">
        <v>53236.098514211983</v>
      </c>
      <c r="O371" s="13">
        <f t="shared" si="35"/>
        <v>119254.48985868419</v>
      </c>
    </row>
    <row r="372" spans="1:15">
      <c r="A372" s="14" t="s">
        <v>318</v>
      </c>
      <c r="B372" s="14" t="s">
        <v>325</v>
      </c>
      <c r="C372" s="12">
        <v>2640</v>
      </c>
      <c r="D372" s="5">
        <v>0</v>
      </c>
      <c r="E372" s="16" t="s">
        <v>16</v>
      </c>
      <c r="F372" s="5">
        <v>0</v>
      </c>
      <c r="G372" s="12">
        <f t="shared" si="30"/>
        <v>2640</v>
      </c>
      <c r="H372" s="12">
        <f t="shared" si="31"/>
        <v>18037398</v>
      </c>
      <c r="I372" s="27">
        <f t="shared" si="32"/>
        <v>1.4636257402536663E-4</v>
      </c>
      <c r="J372" s="7">
        <v>650000000</v>
      </c>
      <c r="K372" s="7">
        <f t="shared" si="33"/>
        <v>95135.673116488309</v>
      </c>
      <c r="L372" s="13">
        <v>79921.234302459212</v>
      </c>
      <c r="M372" s="13">
        <f t="shared" si="34"/>
        <v>15214.438814029098</v>
      </c>
      <c r="N372" s="6">
        <v>64551.76616737133</v>
      </c>
      <c r="O372" s="13">
        <f t="shared" si="35"/>
        <v>159687.43928385962</v>
      </c>
    </row>
    <row r="373" spans="1:15" s="2" customFormat="1">
      <c r="A373" s="11" t="s">
        <v>318</v>
      </c>
      <c r="B373" s="11" t="s">
        <v>242</v>
      </c>
      <c r="C373" s="8">
        <v>2</v>
      </c>
      <c r="D373" s="10">
        <v>1</v>
      </c>
      <c r="E373" s="24" t="s">
        <v>16</v>
      </c>
      <c r="F373" s="10">
        <v>0</v>
      </c>
      <c r="G373" s="8">
        <f t="shared" si="30"/>
        <v>2</v>
      </c>
      <c r="H373" s="8">
        <f t="shared" si="31"/>
        <v>18037398</v>
      </c>
      <c r="I373" s="22">
        <f t="shared" si="32"/>
        <v>1.1088073789800502E-7</v>
      </c>
      <c r="J373" s="20">
        <v>650000000</v>
      </c>
      <c r="K373" s="20">
        <f t="shared" si="33"/>
        <v>72.072479633703267</v>
      </c>
      <c r="L373" s="18" t="s">
        <v>1740</v>
      </c>
      <c r="M373" s="13"/>
      <c r="N373" s="6"/>
      <c r="O373" s="13">
        <f t="shared" si="35"/>
        <v>72.072479633703267</v>
      </c>
    </row>
    <row r="374" spans="1:15">
      <c r="A374" s="14" t="s">
        <v>318</v>
      </c>
      <c r="B374" s="14" t="s">
        <v>326</v>
      </c>
      <c r="C374" s="12">
        <v>1180</v>
      </c>
      <c r="D374" s="5">
        <v>0</v>
      </c>
      <c r="E374" s="16" t="s">
        <v>16</v>
      </c>
      <c r="F374" s="5">
        <v>0</v>
      </c>
      <c r="G374" s="12">
        <f t="shared" si="30"/>
        <v>1180</v>
      </c>
      <c r="H374" s="12">
        <f t="shared" si="31"/>
        <v>18037398</v>
      </c>
      <c r="I374" s="27">
        <f t="shared" si="32"/>
        <v>6.5419635359822959E-5</v>
      </c>
      <c r="J374" s="7">
        <v>650000000</v>
      </c>
      <c r="K374" s="7">
        <f t="shared" si="33"/>
        <v>42522.762983884924</v>
      </c>
      <c r="L374" s="13">
        <v>54193.121368745313</v>
      </c>
      <c r="M374" s="13">
        <f t="shared" si="34"/>
        <v>-11670.358384860388</v>
      </c>
      <c r="N374" s="13">
        <v>43771.367259371502</v>
      </c>
      <c r="O374" s="13">
        <f t="shared" si="35"/>
        <v>86294.130243256426</v>
      </c>
    </row>
    <row r="375" spans="1:15">
      <c r="A375" s="14" t="s">
        <v>318</v>
      </c>
      <c r="B375" s="14" t="s">
        <v>327</v>
      </c>
      <c r="C375" s="12">
        <v>224</v>
      </c>
      <c r="D375" s="5">
        <v>0</v>
      </c>
      <c r="E375" s="16" t="s">
        <v>16</v>
      </c>
      <c r="F375" s="5">
        <v>0</v>
      </c>
      <c r="G375" s="12">
        <f t="shared" si="30"/>
        <v>224</v>
      </c>
      <c r="H375" s="12">
        <f t="shared" si="31"/>
        <v>18037398</v>
      </c>
      <c r="I375" s="27">
        <f t="shared" si="32"/>
        <v>1.2418642644576562E-5</v>
      </c>
      <c r="J375" s="7">
        <v>650000000</v>
      </c>
      <c r="K375" s="7">
        <f t="shared" si="33"/>
        <v>8072.117718974765</v>
      </c>
      <c r="L375" s="13">
        <v>37924.124740486812</v>
      </c>
      <c r="M375" s="13">
        <f t="shared" si="34"/>
        <v>-29852.007021512047</v>
      </c>
      <c r="N375" s="13">
        <v>30631.023828854937</v>
      </c>
      <c r="O375" s="13">
        <f t="shared" si="35"/>
        <v>38703.141547829699</v>
      </c>
    </row>
    <row r="376" spans="1:15">
      <c r="A376" s="14" t="s">
        <v>318</v>
      </c>
      <c r="B376" s="14" t="s">
        <v>328</v>
      </c>
      <c r="C376" s="12">
        <v>11608</v>
      </c>
      <c r="D376" s="5">
        <v>1</v>
      </c>
      <c r="E376" s="16" t="s">
        <v>16</v>
      </c>
      <c r="F376" s="5">
        <v>0</v>
      </c>
      <c r="G376" s="12">
        <f t="shared" si="30"/>
        <v>11608</v>
      </c>
      <c r="H376" s="12">
        <f t="shared" si="31"/>
        <v>18037398</v>
      </c>
      <c r="I376" s="27">
        <f t="shared" si="32"/>
        <v>6.4355180276002113E-4</v>
      </c>
      <c r="J376" s="7">
        <v>650000000</v>
      </c>
      <c r="K376" s="7">
        <f t="shared" si="33"/>
        <v>418308.67179401376</v>
      </c>
      <c r="L376" s="13">
        <v>233964.44886582607</v>
      </c>
      <c r="M376" s="13">
        <f t="shared" si="34"/>
        <v>184344.22292818769</v>
      </c>
      <c r="N376" s="13">
        <v>188971.28562239921</v>
      </c>
      <c r="O376" s="13">
        <f t="shared" si="35"/>
        <v>607279.957416413</v>
      </c>
    </row>
    <row r="377" spans="1:15">
      <c r="A377" s="14" t="s">
        <v>318</v>
      </c>
      <c r="B377" s="14" t="s">
        <v>329</v>
      </c>
      <c r="C377" s="12">
        <v>1218</v>
      </c>
      <c r="D377" s="5">
        <v>0</v>
      </c>
      <c r="E377" s="16" t="s">
        <v>16</v>
      </c>
      <c r="F377" s="5">
        <v>0</v>
      </c>
      <c r="G377" s="12">
        <f t="shared" si="30"/>
        <v>1218</v>
      </c>
      <c r="H377" s="12">
        <f t="shared" si="31"/>
        <v>18037398</v>
      </c>
      <c r="I377" s="27">
        <f t="shared" si="32"/>
        <v>6.7526369379885054E-5</v>
      </c>
      <c r="J377" s="7">
        <v>650000000</v>
      </c>
      <c r="K377" s="7">
        <f t="shared" si="33"/>
        <v>43892.140096925286</v>
      </c>
      <c r="L377" s="13">
        <v>55379.575050647494</v>
      </c>
      <c r="M377" s="13">
        <f t="shared" si="34"/>
        <v>-11487.434953722208</v>
      </c>
      <c r="N377" s="13">
        <v>44729.656771677117</v>
      </c>
      <c r="O377" s="13">
        <f t="shared" si="35"/>
        <v>88621.796868602396</v>
      </c>
    </row>
    <row r="378" spans="1:15">
      <c r="A378" s="14" t="s">
        <v>318</v>
      </c>
      <c r="B378" s="14" t="s">
        <v>330</v>
      </c>
      <c r="C378" s="12">
        <v>123</v>
      </c>
      <c r="D378" s="5">
        <v>0</v>
      </c>
      <c r="E378" s="16" t="s">
        <v>16</v>
      </c>
      <c r="F378" s="5">
        <v>0</v>
      </c>
      <c r="G378" s="12">
        <f t="shared" si="30"/>
        <v>123</v>
      </c>
      <c r="H378" s="12">
        <f t="shared" si="31"/>
        <v>18037398</v>
      </c>
      <c r="I378" s="27">
        <f t="shared" si="32"/>
        <v>6.8191653807273091E-6</v>
      </c>
      <c r="J378" s="7">
        <v>650000000</v>
      </c>
      <c r="K378" s="7">
        <f t="shared" si="33"/>
        <v>4432.4574974727511</v>
      </c>
      <c r="L378" s="13">
        <v>36266.396157682633</v>
      </c>
      <c r="M378" s="13">
        <f t="shared" si="34"/>
        <v>-31833.938660209882</v>
      </c>
      <c r="N378" s="13">
        <v>29292.089204282318</v>
      </c>
      <c r="O378" s="13">
        <f t="shared" si="35"/>
        <v>33724.546701755069</v>
      </c>
    </row>
    <row r="379" spans="1:15">
      <c r="A379" s="14" t="s">
        <v>318</v>
      </c>
      <c r="B379" s="14" t="s">
        <v>331</v>
      </c>
      <c r="C379" s="12">
        <v>421</v>
      </c>
      <c r="D379" s="5">
        <v>1</v>
      </c>
      <c r="E379" s="16" t="s">
        <v>16</v>
      </c>
      <c r="F379" s="5">
        <v>0</v>
      </c>
      <c r="G379" s="12">
        <f t="shared" si="30"/>
        <v>421</v>
      </c>
      <c r="H379" s="12">
        <f t="shared" si="31"/>
        <v>18037398</v>
      </c>
      <c r="I379" s="27">
        <f t="shared" si="32"/>
        <v>2.3340395327530057E-5</v>
      </c>
      <c r="J379" s="7">
        <v>650000000</v>
      </c>
      <c r="K379" s="7">
        <f t="shared" si="33"/>
        <v>15171.256962894537</v>
      </c>
      <c r="L379" s="13">
        <v>41434.727112926812</v>
      </c>
      <c r="M379" s="13">
        <f t="shared" si="34"/>
        <v>-26263.470150032277</v>
      </c>
      <c r="N379" s="13">
        <v>33466.510360441105</v>
      </c>
      <c r="O379" s="13">
        <f t="shared" si="35"/>
        <v>48637.76732333564</v>
      </c>
    </row>
    <row r="380" spans="1:15">
      <c r="A380" s="14" t="s">
        <v>318</v>
      </c>
      <c r="B380" s="14" t="s">
        <v>332</v>
      </c>
      <c r="C380" s="12">
        <v>3306</v>
      </c>
      <c r="D380" s="5">
        <v>0</v>
      </c>
      <c r="E380" s="16" t="s">
        <v>16</v>
      </c>
      <c r="F380" s="5">
        <v>0</v>
      </c>
      <c r="G380" s="12">
        <f t="shared" si="30"/>
        <v>3306</v>
      </c>
      <c r="H380" s="12">
        <f t="shared" si="31"/>
        <v>18037398</v>
      </c>
      <c r="I380" s="27">
        <f t="shared" si="32"/>
        <v>1.832858597454023E-4</v>
      </c>
      <c r="J380" s="7">
        <v>650000000</v>
      </c>
      <c r="K380" s="7">
        <f t="shared" si="33"/>
        <v>119135.8088345115</v>
      </c>
      <c r="L380" s="13">
        <v>91623.183269917688</v>
      </c>
      <c r="M380" s="13">
        <f t="shared" si="34"/>
        <v>27512.625564593807</v>
      </c>
      <c r="N380" s="13">
        <v>74003.34033339555</v>
      </c>
      <c r="O380" s="13">
        <f t="shared" si="35"/>
        <v>193139.14916790705</v>
      </c>
    </row>
    <row r="381" spans="1:15">
      <c r="A381" s="14" t="s">
        <v>318</v>
      </c>
      <c r="B381" s="14" t="s">
        <v>333</v>
      </c>
      <c r="C381" s="12">
        <v>3424</v>
      </c>
      <c r="D381" s="5">
        <v>0</v>
      </c>
      <c r="E381" s="16" t="s">
        <v>23</v>
      </c>
      <c r="F381" s="5">
        <v>0</v>
      </c>
      <c r="G381" s="12">
        <f t="shared" si="30"/>
        <v>3424</v>
      </c>
      <c r="H381" s="12">
        <f t="shared" si="31"/>
        <v>18037398</v>
      </c>
      <c r="I381" s="27">
        <f t="shared" si="32"/>
        <v>1.898278232813846E-4</v>
      </c>
      <c r="J381" s="7">
        <v>650000000</v>
      </c>
      <c r="K381" s="7">
        <f t="shared" si="33"/>
        <v>123388.0851329</v>
      </c>
      <c r="L381" s="13">
        <v>92809.614849066813</v>
      </c>
      <c r="M381" s="13">
        <f t="shared" si="34"/>
        <v>30578.470283833187</v>
      </c>
      <c r="N381" s="13">
        <v>74961.611993477534</v>
      </c>
      <c r="O381" s="13">
        <f t="shared" si="35"/>
        <v>198349.69712637755</v>
      </c>
    </row>
    <row r="382" spans="1:15">
      <c r="A382" s="14" t="s">
        <v>318</v>
      </c>
      <c r="B382" s="14" t="s">
        <v>246</v>
      </c>
      <c r="C382" s="12">
        <v>3321</v>
      </c>
      <c r="D382" s="5">
        <v>0</v>
      </c>
      <c r="E382" s="16" t="s">
        <v>23</v>
      </c>
      <c r="F382" s="5">
        <v>0</v>
      </c>
      <c r="G382" s="12">
        <f t="shared" si="30"/>
        <v>3321</v>
      </c>
      <c r="H382" s="12">
        <f t="shared" si="31"/>
        <v>18037398</v>
      </c>
      <c r="I382" s="27">
        <f t="shared" si="32"/>
        <v>1.8411746527963733E-4</v>
      </c>
      <c r="J382" s="7">
        <v>650000000</v>
      </c>
      <c r="K382" s="7">
        <f t="shared" si="33"/>
        <v>119676.35243176426</v>
      </c>
      <c r="L382" s="13">
        <v>90826.754768641928</v>
      </c>
      <c r="M382" s="13">
        <f t="shared" si="34"/>
        <v>28849.597663122331</v>
      </c>
      <c r="N382" s="13">
        <v>73360.0711592882</v>
      </c>
      <c r="O382" s="13">
        <f t="shared" si="35"/>
        <v>193036.42359105247</v>
      </c>
    </row>
    <row r="383" spans="1:15">
      <c r="A383" s="14" t="s">
        <v>318</v>
      </c>
      <c r="B383" s="14" t="s">
        <v>334</v>
      </c>
      <c r="C383" s="12">
        <v>4523</v>
      </c>
      <c r="D383" s="5">
        <v>0</v>
      </c>
      <c r="E383" s="16" t="s">
        <v>23</v>
      </c>
      <c r="F383" s="5">
        <v>0</v>
      </c>
      <c r="G383" s="12">
        <f t="shared" si="30"/>
        <v>4523</v>
      </c>
      <c r="H383" s="12">
        <f t="shared" si="31"/>
        <v>18037398</v>
      </c>
      <c r="I383" s="27">
        <f t="shared" si="32"/>
        <v>2.5075678875633838E-4</v>
      </c>
      <c r="J383" s="7">
        <v>650000000</v>
      </c>
      <c r="K383" s="7">
        <f t="shared" si="33"/>
        <v>162991.91269161995</v>
      </c>
      <c r="L383" s="13">
        <v>110248.77543021686</v>
      </c>
      <c r="M383" s="13">
        <f t="shared" si="34"/>
        <v>52743.137261403084</v>
      </c>
      <c r="N383" s="13">
        <v>89047.087847483432</v>
      </c>
      <c r="O383" s="13">
        <f t="shared" si="35"/>
        <v>252039.00053910338</v>
      </c>
    </row>
    <row r="384" spans="1:15">
      <c r="A384" s="14" t="s">
        <v>318</v>
      </c>
      <c r="B384" s="14" t="s">
        <v>335</v>
      </c>
      <c r="C384" s="12">
        <v>3896</v>
      </c>
      <c r="D384" s="5">
        <v>0</v>
      </c>
      <c r="E384" s="16" t="s">
        <v>23</v>
      </c>
      <c r="F384" s="5">
        <v>0</v>
      </c>
      <c r="G384" s="12">
        <f t="shared" si="30"/>
        <v>3896</v>
      </c>
      <c r="H384" s="12">
        <f t="shared" si="31"/>
        <v>18037398</v>
      </c>
      <c r="I384" s="27">
        <f t="shared" si="32"/>
        <v>2.1599567742531378E-4</v>
      </c>
      <c r="J384" s="7">
        <v>650000000</v>
      </c>
      <c r="K384" s="7">
        <f t="shared" si="33"/>
        <v>140397.19032645397</v>
      </c>
      <c r="L384" s="13">
        <v>101878.61756288353</v>
      </c>
      <c r="M384" s="13">
        <f t="shared" si="34"/>
        <v>38518.572763570439</v>
      </c>
      <c r="N384" s="13">
        <v>82286.575723868009</v>
      </c>
      <c r="O384" s="13">
        <f t="shared" si="35"/>
        <v>222683.76605032198</v>
      </c>
    </row>
    <row r="385" spans="1:15">
      <c r="A385" s="14" t="s">
        <v>318</v>
      </c>
      <c r="B385" s="14" t="s">
        <v>25</v>
      </c>
      <c r="C385" s="12">
        <v>659</v>
      </c>
      <c r="D385" s="5">
        <v>0</v>
      </c>
      <c r="E385" s="16" t="s">
        <v>23</v>
      </c>
      <c r="F385" s="5">
        <v>0</v>
      </c>
      <c r="G385" s="12">
        <f t="shared" si="30"/>
        <v>659</v>
      </c>
      <c r="H385" s="12">
        <f t="shared" si="31"/>
        <v>18037398</v>
      </c>
      <c r="I385" s="27">
        <f t="shared" si="32"/>
        <v>3.6535203137392658E-5</v>
      </c>
      <c r="J385" s="7">
        <v>650000000</v>
      </c>
      <c r="K385" s="7">
        <f t="shared" si="33"/>
        <v>23747.882039305226</v>
      </c>
      <c r="L385" s="13">
        <v>45449.183844290077</v>
      </c>
      <c r="M385" s="13">
        <f t="shared" si="34"/>
        <v>-21701.301804984851</v>
      </c>
      <c r="N385" s="13">
        <v>36708.956181926842</v>
      </c>
      <c r="O385" s="13">
        <f t="shared" si="35"/>
        <v>60456.838221232072</v>
      </c>
    </row>
    <row r="386" spans="1:15">
      <c r="A386" s="14" t="s">
        <v>318</v>
      </c>
      <c r="B386" s="14" t="s">
        <v>72</v>
      </c>
      <c r="C386" s="12">
        <v>3086</v>
      </c>
      <c r="D386" s="5">
        <v>0</v>
      </c>
      <c r="E386" s="16" t="s">
        <v>23</v>
      </c>
      <c r="F386" s="5">
        <v>0</v>
      </c>
      <c r="G386" s="12">
        <f t="shared" si="30"/>
        <v>3086</v>
      </c>
      <c r="H386" s="12">
        <f t="shared" si="31"/>
        <v>18037398</v>
      </c>
      <c r="I386" s="27">
        <f t="shared" si="32"/>
        <v>1.7108897857662174E-4</v>
      </c>
      <c r="J386" s="7">
        <v>650000000</v>
      </c>
      <c r="K386" s="7">
        <f t="shared" si="33"/>
        <v>111207.83607480413</v>
      </c>
      <c r="L386" s="13">
        <v>87641.217585563441</v>
      </c>
      <c r="M386" s="13">
        <f t="shared" si="34"/>
        <v>23566.618489240689</v>
      </c>
      <c r="N386" s="13">
        <v>70787.137280647861</v>
      </c>
      <c r="O386" s="13">
        <f t="shared" si="35"/>
        <v>181994.97335545201</v>
      </c>
    </row>
    <row r="387" spans="1:15">
      <c r="A387" s="14" t="s">
        <v>318</v>
      </c>
      <c r="B387" s="14" t="s">
        <v>336</v>
      </c>
      <c r="C387" s="12">
        <v>4142</v>
      </c>
      <c r="D387" s="5">
        <v>0</v>
      </c>
      <c r="E387" s="16" t="s">
        <v>23</v>
      </c>
      <c r="F387" s="5">
        <v>0</v>
      </c>
      <c r="G387" s="12">
        <f t="shared" si="30"/>
        <v>4142</v>
      </c>
      <c r="H387" s="12">
        <f t="shared" si="31"/>
        <v>18037398</v>
      </c>
      <c r="I387" s="27">
        <f t="shared" si="32"/>
        <v>2.2963400818676839E-4</v>
      </c>
      <c r="J387" s="7">
        <v>650000000</v>
      </c>
      <c r="K387" s="7">
        <f t="shared" si="33"/>
        <v>149262.10532139946</v>
      </c>
      <c r="L387" s="13">
        <v>106136.82345507354</v>
      </c>
      <c r="M387" s="13">
        <f t="shared" si="34"/>
        <v>43125.281866325924</v>
      </c>
      <c r="N387" s="13">
        <v>85725.895867559957</v>
      </c>
      <c r="O387" s="13">
        <f t="shared" si="35"/>
        <v>234988.0011889594</v>
      </c>
    </row>
    <row r="388" spans="1:15">
      <c r="A388" s="14" t="s">
        <v>318</v>
      </c>
      <c r="B388" s="14" t="s">
        <v>337</v>
      </c>
      <c r="C388" s="12">
        <v>3776</v>
      </c>
      <c r="D388" s="5">
        <v>0</v>
      </c>
      <c r="E388" s="16" t="s">
        <v>23</v>
      </c>
      <c r="F388" s="5">
        <v>0</v>
      </c>
      <c r="G388" s="12">
        <f t="shared" si="30"/>
        <v>3776</v>
      </c>
      <c r="H388" s="12">
        <f t="shared" si="31"/>
        <v>18037398</v>
      </c>
      <c r="I388" s="27">
        <f t="shared" si="32"/>
        <v>2.0934283315143348E-4</v>
      </c>
      <c r="J388" s="7">
        <v>650000000</v>
      </c>
      <c r="K388" s="7">
        <f t="shared" si="33"/>
        <v>136072.84154843175</v>
      </c>
      <c r="L388" s="13">
        <v>99847.020911945161</v>
      </c>
      <c r="M388" s="13">
        <f t="shared" si="34"/>
        <v>36225.820636486591</v>
      </c>
      <c r="N388" s="13">
        <v>80645.670736571628</v>
      </c>
      <c r="O388" s="13">
        <f t="shared" si="35"/>
        <v>216718.51228500338</v>
      </c>
    </row>
    <row r="389" spans="1:15">
      <c r="A389" s="14" t="s">
        <v>318</v>
      </c>
      <c r="B389" s="14" t="s">
        <v>228</v>
      </c>
      <c r="C389" s="12">
        <v>3020</v>
      </c>
      <c r="D389" s="5">
        <v>0</v>
      </c>
      <c r="E389" s="16" t="s">
        <v>23</v>
      </c>
      <c r="F389" s="5">
        <v>0</v>
      </c>
      <c r="G389" s="12">
        <f t="shared" si="30"/>
        <v>3020</v>
      </c>
      <c r="H389" s="12">
        <f t="shared" si="31"/>
        <v>18037398</v>
      </c>
      <c r="I389" s="27">
        <f t="shared" si="32"/>
        <v>1.6742991422598758E-4</v>
      </c>
      <c r="J389" s="7">
        <v>650000000</v>
      </c>
      <c r="K389" s="7">
        <f t="shared" si="33"/>
        <v>108829.44424689193</v>
      </c>
      <c r="L389" s="13">
        <v>86015.95794701518</v>
      </c>
      <c r="M389" s="13">
        <f t="shared" si="34"/>
        <v>22813.486299876749</v>
      </c>
      <c r="N389" s="13">
        <v>69474.427572589644</v>
      </c>
      <c r="O389" s="13">
        <f t="shared" si="35"/>
        <v>178303.87181948157</v>
      </c>
    </row>
    <row r="390" spans="1:15">
      <c r="A390" s="14" t="s">
        <v>318</v>
      </c>
      <c r="B390" s="14" t="s">
        <v>338</v>
      </c>
      <c r="C390" s="12">
        <v>3175</v>
      </c>
      <c r="D390" s="5">
        <v>0</v>
      </c>
      <c r="E390" s="16" t="s">
        <v>23</v>
      </c>
      <c r="F390" s="5">
        <v>0</v>
      </c>
      <c r="G390" s="12">
        <f t="shared" si="30"/>
        <v>3175</v>
      </c>
      <c r="H390" s="12">
        <f t="shared" si="31"/>
        <v>18037398</v>
      </c>
      <c r="I390" s="27">
        <f t="shared" si="32"/>
        <v>1.7602317141308298E-4</v>
      </c>
      <c r="J390" s="7">
        <v>650000000</v>
      </c>
      <c r="K390" s="7">
        <f t="shared" si="33"/>
        <v>114415.06141850393</v>
      </c>
      <c r="L390" s="13">
        <v>88925.232819504905</v>
      </c>
      <c r="M390" s="13">
        <f t="shared" si="34"/>
        <v>25489.828598999025</v>
      </c>
      <c r="N390" s="13">
        <v>71824.226508062129</v>
      </c>
      <c r="O390" s="13">
        <f t="shared" si="35"/>
        <v>186239.28792656606</v>
      </c>
    </row>
    <row r="391" spans="1:15">
      <c r="A391" s="14" t="s">
        <v>318</v>
      </c>
      <c r="B391" s="14" t="s">
        <v>339</v>
      </c>
      <c r="C391" s="12">
        <v>4288</v>
      </c>
      <c r="D391" s="5">
        <v>0</v>
      </c>
      <c r="E391" s="16" t="s">
        <v>23</v>
      </c>
      <c r="F391" s="5">
        <v>0</v>
      </c>
      <c r="G391" s="12">
        <f t="shared" si="30"/>
        <v>4288</v>
      </c>
      <c r="H391" s="12">
        <f t="shared" si="31"/>
        <v>18037398</v>
      </c>
      <c r="I391" s="27">
        <f t="shared" si="32"/>
        <v>2.3772830205332277E-4</v>
      </c>
      <c r="J391" s="7">
        <v>650000000</v>
      </c>
      <c r="K391" s="7">
        <f t="shared" si="33"/>
        <v>154523.3963346598</v>
      </c>
      <c r="L391" s="13">
        <v>108038.41171246975</v>
      </c>
      <c r="M391" s="13">
        <f t="shared" si="34"/>
        <v>46484.984622190052</v>
      </c>
      <c r="N391" s="13">
        <v>87261.794075456914</v>
      </c>
      <c r="O391" s="13">
        <f t="shared" si="35"/>
        <v>241785.19041011672</v>
      </c>
    </row>
    <row r="392" spans="1:15">
      <c r="A392" s="14" t="s">
        <v>318</v>
      </c>
      <c r="B392" s="14" t="s">
        <v>161</v>
      </c>
      <c r="C392" s="12">
        <v>2976</v>
      </c>
      <c r="D392" s="5">
        <v>0</v>
      </c>
      <c r="E392" s="16" t="s">
        <v>23</v>
      </c>
      <c r="F392" s="5">
        <v>0</v>
      </c>
      <c r="G392" s="12">
        <f t="shared" si="30"/>
        <v>2976</v>
      </c>
      <c r="H392" s="12">
        <f t="shared" si="31"/>
        <v>18037398</v>
      </c>
      <c r="I392" s="27">
        <f t="shared" si="32"/>
        <v>1.6499053799223147E-4</v>
      </c>
      <c r="J392" s="7">
        <v>650000000</v>
      </c>
      <c r="K392" s="7">
        <f t="shared" si="33"/>
        <v>107243.84969495046</v>
      </c>
      <c r="L392" s="13">
        <v>84000.628922334363</v>
      </c>
      <c r="M392" s="13">
        <f t="shared" si="34"/>
        <v>23243.2207726161</v>
      </c>
      <c r="N392" s="13">
        <v>67846.661821885893</v>
      </c>
      <c r="O392" s="13">
        <f t="shared" si="35"/>
        <v>175090.51151683636</v>
      </c>
    </row>
    <row r="393" spans="1:15">
      <c r="A393" s="14" t="s">
        <v>318</v>
      </c>
      <c r="B393" s="14" t="s">
        <v>233</v>
      </c>
      <c r="C393" s="12">
        <v>7486</v>
      </c>
      <c r="D393" s="5">
        <v>0</v>
      </c>
      <c r="E393" s="16" t="s">
        <v>23</v>
      </c>
      <c r="F393" s="5">
        <v>0</v>
      </c>
      <c r="G393" s="12">
        <f t="shared" si="30"/>
        <v>7486</v>
      </c>
      <c r="H393" s="12">
        <f t="shared" si="31"/>
        <v>18037398</v>
      </c>
      <c r="I393" s="27">
        <f t="shared" si="32"/>
        <v>4.1502660195223278E-4</v>
      </c>
      <c r="J393" s="7">
        <v>650000000</v>
      </c>
      <c r="K393" s="7">
        <f t="shared" si="33"/>
        <v>269767.29126895132</v>
      </c>
      <c r="L393" s="13">
        <v>163395.13251644562</v>
      </c>
      <c r="M393" s="13">
        <f t="shared" si="34"/>
        <v>106372.1587525057</v>
      </c>
      <c r="N393" s="13">
        <v>131972.99164789927</v>
      </c>
      <c r="O393" s="13">
        <f t="shared" si="35"/>
        <v>401740.28291685059</v>
      </c>
    </row>
    <row r="394" spans="1:15">
      <c r="A394" s="14" t="s">
        <v>318</v>
      </c>
      <c r="B394" s="14" t="s">
        <v>340</v>
      </c>
      <c r="C394" s="12">
        <v>3756</v>
      </c>
      <c r="D394" s="5">
        <v>0</v>
      </c>
      <c r="E394" s="16" t="s">
        <v>23</v>
      </c>
      <c r="F394" s="5">
        <v>0</v>
      </c>
      <c r="G394" s="12">
        <f t="shared" si="30"/>
        <v>3756</v>
      </c>
      <c r="H394" s="12">
        <f t="shared" si="31"/>
        <v>18037398</v>
      </c>
      <c r="I394" s="27">
        <f t="shared" si="32"/>
        <v>2.0823402577245344E-4</v>
      </c>
      <c r="J394" s="7">
        <v>650000000</v>
      </c>
      <c r="K394" s="7">
        <f t="shared" si="33"/>
        <v>135352.11675209473</v>
      </c>
      <c r="L394" s="13">
        <v>99050.614513422464</v>
      </c>
      <c r="M394" s="13">
        <f t="shared" si="34"/>
        <v>36301.50223867227</v>
      </c>
      <c r="N394" s="13">
        <v>80002.419414687902</v>
      </c>
      <c r="O394" s="13">
        <f t="shared" si="35"/>
        <v>215354.53616678264</v>
      </c>
    </row>
    <row r="395" spans="1:15">
      <c r="A395" s="14" t="s">
        <v>318</v>
      </c>
      <c r="B395" s="14" t="s">
        <v>164</v>
      </c>
      <c r="C395" s="12">
        <v>899</v>
      </c>
      <c r="D395" s="5">
        <v>0</v>
      </c>
      <c r="E395" s="16" t="s">
        <v>23</v>
      </c>
      <c r="F395" s="5">
        <v>0</v>
      </c>
      <c r="G395" s="12">
        <f t="shared" si="30"/>
        <v>899</v>
      </c>
      <c r="H395" s="12">
        <f t="shared" si="31"/>
        <v>18037398</v>
      </c>
      <c r="I395" s="27">
        <f t="shared" si="32"/>
        <v>4.9840891685153256E-5</v>
      </c>
      <c r="J395" s="7">
        <v>650000000</v>
      </c>
      <c r="K395" s="7">
        <f t="shared" si="33"/>
        <v>32396.579595349616</v>
      </c>
      <c r="L395" s="13">
        <v>49561.113716680338</v>
      </c>
      <c r="M395" s="13">
        <f t="shared" si="34"/>
        <v>-17164.534121330722</v>
      </c>
      <c r="N395" s="13">
        <v>40030.130309626693</v>
      </c>
      <c r="O395" s="13">
        <f t="shared" si="35"/>
        <v>72426.709904976306</v>
      </c>
    </row>
    <row r="396" spans="1:15">
      <c r="A396" s="14" t="s">
        <v>318</v>
      </c>
      <c r="B396" s="14" t="s">
        <v>36</v>
      </c>
      <c r="C396" s="12">
        <v>771</v>
      </c>
      <c r="D396" s="5">
        <v>0</v>
      </c>
      <c r="E396" s="16" t="s">
        <v>23</v>
      </c>
      <c r="F396" s="5">
        <v>0</v>
      </c>
      <c r="G396" s="12">
        <f t="shared" ref="G396:G459" si="36">IF(F396=0,C396,0)</f>
        <v>771</v>
      </c>
      <c r="H396" s="12">
        <f t="shared" si="31"/>
        <v>18037398</v>
      </c>
      <c r="I396" s="27">
        <f t="shared" ref="I396:I459" si="37">G396/H396</f>
        <v>4.2744524459680934E-5</v>
      </c>
      <c r="J396" s="7">
        <v>650000000</v>
      </c>
      <c r="K396" s="7">
        <f t="shared" ref="K396:K459" si="38">I396*J396</f>
        <v>27783.940898792607</v>
      </c>
      <c r="L396" s="13">
        <v>47301.991325666677</v>
      </c>
      <c r="M396" s="13">
        <f t="shared" si="34"/>
        <v>-19518.05042687407</v>
      </c>
      <c r="N396" s="13">
        <v>38205.45453226949</v>
      </c>
      <c r="O396" s="13">
        <f t="shared" si="35"/>
        <v>65989.39543106209</v>
      </c>
    </row>
    <row r="397" spans="1:15">
      <c r="A397" s="14" t="s">
        <v>318</v>
      </c>
      <c r="B397" s="14" t="s">
        <v>341</v>
      </c>
      <c r="C397" s="12">
        <v>3100</v>
      </c>
      <c r="D397" s="5">
        <v>0</v>
      </c>
      <c r="E397" s="16" t="s">
        <v>23</v>
      </c>
      <c r="F397" s="5">
        <v>0</v>
      </c>
      <c r="G397" s="12">
        <f t="shared" si="36"/>
        <v>3100</v>
      </c>
      <c r="H397" s="12">
        <f t="shared" ref="H397:H460" si="39">SUM($G$13:$G$2413)</f>
        <v>18037398</v>
      </c>
      <c r="I397" s="27">
        <f t="shared" si="37"/>
        <v>1.7186514374190778E-4</v>
      </c>
      <c r="J397" s="7">
        <v>650000000</v>
      </c>
      <c r="K397" s="7">
        <f t="shared" si="38"/>
        <v>111712.34343224006</v>
      </c>
      <c r="L397" s="13">
        <v>87787.47150261006</v>
      </c>
      <c r="M397" s="13">
        <f t="shared" si="34"/>
        <v>23924.871929629997</v>
      </c>
      <c r="N397" s="13">
        <v>70905.265444416291</v>
      </c>
      <c r="O397" s="13">
        <f t="shared" si="35"/>
        <v>182617.60887665633</v>
      </c>
    </row>
    <row r="398" spans="1:15">
      <c r="A398" s="14" t="s">
        <v>318</v>
      </c>
      <c r="B398" s="14" t="s">
        <v>342</v>
      </c>
      <c r="C398" s="12">
        <v>2008</v>
      </c>
      <c r="D398" s="5">
        <v>0</v>
      </c>
      <c r="E398" s="16" t="s">
        <v>23</v>
      </c>
      <c r="F398" s="5">
        <v>0</v>
      </c>
      <c r="G398" s="12">
        <f t="shared" si="36"/>
        <v>2008</v>
      </c>
      <c r="H398" s="12">
        <f t="shared" si="39"/>
        <v>18037398</v>
      </c>
      <c r="I398" s="27">
        <f t="shared" si="37"/>
        <v>1.1132426084959704E-4</v>
      </c>
      <c r="J398" s="7">
        <v>650000000</v>
      </c>
      <c r="K398" s="7">
        <f t="shared" si="38"/>
        <v>72360.769552238082</v>
      </c>
      <c r="L398" s="13">
        <v>68853.103881960051</v>
      </c>
      <c r="M398" s="13">
        <f t="shared" si="34"/>
        <v>3507.665670278031</v>
      </c>
      <c r="N398" s="13">
        <v>55612.12236619887</v>
      </c>
      <c r="O398" s="13">
        <f t="shared" si="35"/>
        <v>127972.89191843694</v>
      </c>
    </row>
    <row r="399" spans="1:15">
      <c r="A399" s="14" t="s">
        <v>343</v>
      </c>
      <c r="B399" s="14" t="s">
        <v>344</v>
      </c>
      <c r="C399" s="12">
        <v>36600</v>
      </c>
      <c r="D399" s="5">
        <v>0</v>
      </c>
      <c r="E399" s="16" t="s">
        <v>14</v>
      </c>
      <c r="F399" s="5">
        <v>0</v>
      </c>
      <c r="G399" s="12">
        <f t="shared" si="36"/>
        <v>36600</v>
      </c>
      <c r="H399" s="12">
        <f t="shared" si="39"/>
        <v>18037398</v>
      </c>
      <c r="I399" s="27">
        <f t="shared" si="37"/>
        <v>2.0291175035334918E-3</v>
      </c>
      <c r="J399" s="7">
        <v>650000000</v>
      </c>
      <c r="K399" s="7">
        <f t="shared" si="38"/>
        <v>1318926.3772967698</v>
      </c>
      <c r="L399" s="13">
        <v>966665.26841727889</v>
      </c>
      <c r="M399" s="13">
        <f t="shared" ref="M399:M462" si="40">K399-L399</f>
        <v>352261.10887949087</v>
      </c>
      <c r="N399" s="6">
        <v>780768.10141396115</v>
      </c>
      <c r="O399" s="13">
        <f t="shared" ref="O399:O462" si="41">K399+N399</f>
        <v>2099694.478710731</v>
      </c>
    </row>
    <row r="400" spans="1:15" s="2" customFormat="1">
      <c r="A400" s="11" t="s">
        <v>343</v>
      </c>
      <c r="B400" s="11" t="s">
        <v>345</v>
      </c>
      <c r="C400" s="8">
        <v>0</v>
      </c>
      <c r="D400" s="10">
        <v>1</v>
      </c>
      <c r="E400" s="24" t="s">
        <v>16</v>
      </c>
      <c r="F400" s="10">
        <v>0</v>
      </c>
      <c r="G400" s="8">
        <f t="shared" si="36"/>
        <v>0</v>
      </c>
      <c r="H400" s="8">
        <f t="shared" si="39"/>
        <v>18037398</v>
      </c>
      <c r="I400" s="22">
        <f t="shared" si="37"/>
        <v>0</v>
      </c>
      <c r="J400" s="20">
        <v>650000000</v>
      </c>
      <c r="K400" s="20">
        <f t="shared" si="38"/>
        <v>0</v>
      </c>
      <c r="L400" s="17" t="s">
        <v>1741</v>
      </c>
      <c r="M400" s="13"/>
      <c r="N400" s="6"/>
      <c r="O400" s="13">
        <f t="shared" si="41"/>
        <v>0</v>
      </c>
    </row>
    <row r="401" spans="1:15">
      <c r="A401" s="14" t="s">
        <v>343</v>
      </c>
      <c r="B401" s="14" t="s">
        <v>346</v>
      </c>
      <c r="C401" s="12">
        <v>343</v>
      </c>
      <c r="D401" s="5">
        <v>0</v>
      </c>
      <c r="E401" s="16" t="s">
        <v>16</v>
      </c>
      <c r="F401" s="5">
        <v>0</v>
      </c>
      <c r="G401" s="12">
        <f t="shared" si="36"/>
        <v>343</v>
      </c>
      <c r="H401" s="12">
        <f t="shared" si="39"/>
        <v>18037398</v>
      </c>
      <c r="I401" s="27">
        <f t="shared" si="37"/>
        <v>1.9016046549507862E-5</v>
      </c>
      <c r="J401" s="7">
        <v>650000000</v>
      </c>
      <c r="K401" s="7">
        <f t="shared" si="38"/>
        <v>12360.430257180111</v>
      </c>
      <c r="L401" s="13">
        <v>23947.304883695073</v>
      </c>
      <c r="M401" s="13">
        <f t="shared" si="40"/>
        <v>-11586.874626514962</v>
      </c>
      <c r="N401" s="13">
        <v>19342.053944523072</v>
      </c>
      <c r="O401" s="13">
        <f t="shared" si="41"/>
        <v>31702.484201703184</v>
      </c>
    </row>
    <row r="402" spans="1:15">
      <c r="A402" s="14" t="s">
        <v>343</v>
      </c>
      <c r="B402" s="14" t="s">
        <v>347</v>
      </c>
      <c r="C402" s="12">
        <v>11051</v>
      </c>
      <c r="D402" s="5">
        <v>0</v>
      </c>
      <c r="E402" s="16" t="s">
        <v>16</v>
      </c>
      <c r="F402" s="5">
        <v>0</v>
      </c>
      <c r="G402" s="12">
        <f t="shared" si="36"/>
        <v>11051</v>
      </c>
      <c r="H402" s="12">
        <f t="shared" si="39"/>
        <v>18037398</v>
      </c>
      <c r="I402" s="27">
        <f t="shared" si="37"/>
        <v>6.1267151725542671E-4</v>
      </c>
      <c r="J402" s="7">
        <v>650000000</v>
      </c>
      <c r="K402" s="7">
        <f t="shared" si="38"/>
        <v>398236.48621602735</v>
      </c>
      <c r="L402" s="13">
        <v>500004.48297267855</v>
      </c>
      <c r="M402" s="13">
        <f t="shared" si="40"/>
        <v>-101767.99675665121</v>
      </c>
      <c r="N402" s="13">
        <v>403849.77470870456</v>
      </c>
      <c r="O402" s="13">
        <f t="shared" si="41"/>
        <v>802086.26092473185</v>
      </c>
    </row>
    <row r="403" spans="1:15">
      <c r="A403" s="14" t="s">
        <v>343</v>
      </c>
      <c r="B403" s="14" t="s">
        <v>348</v>
      </c>
      <c r="C403" s="12">
        <v>131</v>
      </c>
      <c r="D403" s="5">
        <v>0</v>
      </c>
      <c r="E403" s="16" t="s">
        <v>16</v>
      </c>
      <c r="F403" s="5">
        <v>0</v>
      </c>
      <c r="G403" s="12">
        <f t="shared" si="36"/>
        <v>131</v>
      </c>
      <c r="H403" s="12">
        <f t="shared" si="39"/>
        <v>18037398</v>
      </c>
      <c r="I403" s="27">
        <f t="shared" si="37"/>
        <v>7.2626883323193293E-6</v>
      </c>
      <c r="J403" s="7">
        <v>650000000</v>
      </c>
      <c r="K403" s="7">
        <f t="shared" si="38"/>
        <v>4720.7474160075644</v>
      </c>
      <c r="L403" s="13">
        <v>13578.814043571601</v>
      </c>
      <c r="M403" s="13">
        <f t="shared" si="40"/>
        <v>-8858.066627564036</v>
      </c>
      <c r="N403" s="13">
        <v>10967.503650577135</v>
      </c>
      <c r="O403" s="13">
        <f t="shared" si="41"/>
        <v>15688.2510665847</v>
      </c>
    </row>
    <row r="404" spans="1:15">
      <c r="A404" s="14" t="s">
        <v>343</v>
      </c>
      <c r="B404" s="14" t="s">
        <v>349</v>
      </c>
      <c r="C404" s="12">
        <v>158</v>
      </c>
      <c r="D404" s="5">
        <v>0</v>
      </c>
      <c r="E404" s="16" t="s">
        <v>16</v>
      </c>
      <c r="F404" s="5">
        <v>0</v>
      </c>
      <c r="G404" s="12">
        <f t="shared" si="36"/>
        <v>158</v>
      </c>
      <c r="H404" s="12">
        <f t="shared" si="39"/>
        <v>18037398</v>
      </c>
      <c r="I404" s="27">
        <f t="shared" si="37"/>
        <v>8.759578293942396E-6</v>
      </c>
      <c r="J404" s="7">
        <v>650000000</v>
      </c>
      <c r="K404" s="7">
        <f t="shared" si="38"/>
        <v>5693.7258910625578</v>
      </c>
      <c r="L404" s="13">
        <v>13578.814043571601</v>
      </c>
      <c r="M404" s="13">
        <f t="shared" si="40"/>
        <v>-7885.0881525090435</v>
      </c>
      <c r="N404" s="13">
        <v>10967.503650577135</v>
      </c>
      <c r="O404" s="13">
        <f t="shared" si="41"/>
        <v>16661.229541639692</v>
      </c>
    </row>
    <row r="405" spans="1:15">
      <c r="A405" s="14" t="s">
        <v>343</v>
      </c>
      <c r="B405" s="14" t="s">
        <v>350</v>
      </c>
      <c r="C405" s="12">
        <v>693</v>
      </c>
      <c r="D405" s="5">
        <v>0</v>
      </c>
      <c r="E405" s="16" t="s">
        <v>16</v>
      </c>
      <c r="F405" s="5">
        <v>0</v>
      </c>
      <c r="G405" s="12">
        <f t="shared" si="36"/>
        <v>693</v>
      </c>
      <c r="H405" s="12">
        <f t="shared" si="39"/>
        <v>18037398</v>
      </c>
      <c r="I405" s="27">
        <f t="shared" si="37"/>
        <v>3.8420175681658743E-5</v>
      </c>
      <c r="J405" s="7">
        <v>650000000</v>
      </c>
      <c r="K405" s="7">
        <f t="shared" si="38"/>
        <v>24973.114193078181</v>
      </c>
      <c r="L405" s="13">
        <v>40574.740672489235</v>
      </c>
      <c r="M405" s="13">
        <f t="shared" si="40"/>
        <v>-15601.626479411054</v>
      </c>
      <c r="N405" s="13">
        <v>32771.905927779982</v>
      </c>
      <c r="O405" s="13">
        <f t="shared" si="41"/>
        <v>57745.020120858164</v>
      </c>
    </row>
    <row r="406" spans="1:15">
      <c r="A406" s="14" t="s">
        <v>343</v>
      </c>
      <c r="B406" s="14" t="s">
        <v>351</v>
      </c>
      <c r="C406" s="12">
        <v>2307</v>
      </c>
      <c r="D406" s="5">
        <v>0</v>
      </c>
      <c r="E406" s="16" t="s">
        <v>16</v>
      </c>
      <c r="F406" s="5">
        <v>0</v>
      </c>
      <c r="G406" s="12">
        <f t="shared" si="36"/>
        <v>2307</v>
      </c>
      <c r="H406" s="12">
        <f t="shared" si="39"/>
        <v>18037398</v>
      </c>
      <c r="I406" s="27">
        <f t="shared" si="37"/>
        <v>1.2790093116534879E-4</v>
      </c>
      <c r="J406" s="7">
        <v>650000000</v>
      </c>
      <c r="K406" s="7">
        <f t="shared" si="38"/>
        <v>83135.605257476709</v>
      </c>
      <c r="L406" s="13">
        <v>65709.167144812294</v>
      </c>
      <c r="M406" s="13">
        <f t="shared" si="40"/>
        <v>17426.438112664415</v>
      </c>
      <c r="N406" s="13">
        <v>53072.788847733362</v>
      </c>
      <c r="O406" s="13">
        <f t="shared" si="41"/>
        <v>136208.39410521009</v>
      </c>
    </row>
    <row r="407" spans="1:15">
      <c r="A407" s="14" t="s">
        <v>343</v>
      </c>
      <c r="B407" s="14" t="s">
        <v>261</v>
      </c>
      <c r="C407" s="12">
        <v>781</v>
      </c>
      <c r="D407" s="5">
        <v>0</v>
      </c>
      <c r="E407" s="16" t="s">
        <v>23</v>
      </c>
      <c r="F407" s="5">
        <v>0</v>
      </c>
      <c r="G407" s="12">
        <f t="shared" si="36"/>
        <v>781</v>
      </c>
      <c r="H407" s="12">
        <f t="shared" si="39"/>
        <v>18037398</v>
      </c>
      <c r="I407" s="27">
        <f t="shared" si="37"/>
        <v>4.3298928149170962E-5</v>
      </c>
      <c r="J407" s="7">
        <v>650000000</v>
      </c>
      <c r="K407" s="7">
        <f t="shared" si="38"/>
        <v>28144.303296961127</v>
      </c>
      <c r="L407" s="13">
        <v>15077.496553272538</v>
      </c>
      <c r="M407" s="13">
        <f t="shared" si="40"/>
        <v>13066.806743688589</v>
      </c>
      <c r="N407" s="13">
        <v>12177.977985335592</v>
      </c>
      <c r="O407" s="13">
        <f t="shared" si="41"/>
        <v>40322.281282296717</v>
      </c>
    </row>
    <row r="408" spans="1:15">
      <c r="A408" s="14" t="s">
        <v>343</v>
      </c>
      <c r="B408" s="14" t="s">
        <v>352</v>
      </c>
      <c r="C408" s="12">
        <v>558</v>
      </c>
      <c r="D408" s="5">
        <v>0</v>
      </c>
      <c r="E408" s="16" t="s">
        <v>23</v>
      </c>
      <c r="F408" s="5">
        <v>0</v>
      </c>
      <c r="G408" s="12">
        <f t="shared" si="36"/>
        <v>558</v>
      </c>
      <c r="H408" s="12">
        <f t="shared" si="39"/>
        <v>18037398</v>
      </c>
      <c r="I408" s="27">
        <f t="shared" si="37"/>
        <v>3.0935725873543402E-5</v>
      </c>
      <c r="J408" s="7">
        <v>650000000</v>
      </c>
      <c r="K408" s="7">
        <f t="shared" si="38"/>
        <v>20108.221817803213</v>
      </c>
      <c r="L408" s="13">
        <v>14123.040513912027</v>
      </c>
      <c r="M408" s="13">
        <f t="shared" si="40"/>
        <v>5985.181303891186</v>
      </c>
      <c r="N408" s="13">
        <v>11407.071184313636</v>
      </c>
      <c r="O408" s="13">
        <f t="shared" si="41"/>
        <v>31515.29300211685</v>
      </c>
    </row>
    <row r="409" spans="1:15">
      <c r="A409" s="14" t="s">
        <v>343</v>
      </c>
      <c r="B409" s="14" t="s">
        <v>353</v>
      </c>
      <c r="C409" s="12">
        <v>1117</v>
      </c>
      <c r="D409" s="5">
        <v>0</v>
      </c>
      <c r="E409" s="16" t="s">
        <v>23</v>
      </c>
      <c r="F409" s="5">
        <v>0</v>
      </c>
      <c r="G409" s="12">
        <f t="shared" si="36"/>
        <v>1117</v>
      </c>
      <c r="H409" s="12">
        <f t="shared" si="39"/>
        <v>18037398</v>
      </c>
      <c r="I409" s="27">
        <f t="shared" si="37"/>
        <v>6.1926892116035806E-5</v>
      </c>
      <c r="J409" s="7">
        <v>650000000</v>
      </c>
      <c r="K409" s="7">
        <f t="shared" si="38"/>
        <v>40252.479875423276</v>
      </c>
      <c r="L409" s="13">
        <v>16012.201286798158</v>
      </c>
      <c r="M409" s="13">
        <f t="shared" si="40"/>
        <v>24240.278588625119</v>
      </c>
      <c r="N409" s="13">
        <v>12932.931808567828</v>
      </c>
      <c r="O409" s="13">
        <f t="shared" si="41"/>
        <v>53185.4116839911</v>
      </c>
    </row>
    <row r="410" spans="1:15">
      <c r="A410" s="14" t="s">
        <v>343</v>
      </c>
      <c r="B410" s="14" t="s">
        <v>205</v>
      </c>
      <c r="C410" s="12">
        <v>583</v>
      </c>
      <c r="D410" s="5">
        <v>0</v>
      </c>
      <c r="E410" s="16" t="s">
        <v>23</v>
      </c>
      <c r="F410" s="5">
        <v>0</v>
      </c>
      <c r="G410" s="12">
        <f t="shared" si="36"/>
        <v>583</v>
      </c>
      <c r="H410" s="12">
        <f t="shared" si="39"/>
        <v>18037398</v>
      </c>
      <c r="I410" s="27">
        <f t="shared" si="37"/>
        <v>3.2321735097268461E-5</v>
      </c>
      <c r="J410" s="7">
        <v>650000000</v>
      </c>
      <c r="K410" s="7">
        <f t="shared" si="38"/>
        <v>21009.127813224499</v>
      </c>
      <c r="L410" s="13">
        <v>16012.201286798158</v>
      </c>
      <c r="M410" s="13">
        <f t="shared" si="40"/>
        <v>4996.9265264263413</v>
      </c>
      <c r="N410" s="13">
        <v>12932.931808567828</v>
      </c>
      <c r="O410" s="13">
        <f t="shared" si="41"/>
        <v>33942.05962179233</v>
      </c>
    </row>
    <row r="411" spans="1:15">
      <c r="A411" s="14" t="s">
        <v>343</v>
      </c>
      <c r="B411" s="14" t="s">
        <v>354</v>
      </c>
      <c r="C411" s="12">
        <v>1853</v>
      </c>
      <c r="D411" s="5">
        <v>0</v>
      </c>
      <c r="E411" s="16" t="s">
        <v>23</v>
      </c>
      <c r="F411" s="5">
        <v>0</v>
      </c>
      <c r="G411" s="12">
        <f t="shared" si="36"/>
        <v>1853</v>
      </c>
      <c r="H411" s="12">
        <f t="shared" si="39"/>
        <v>18037398</v>
      </c>
      <c r="I411" s="27">
        <f t="shared" si="37"/>
        <v>1.0273100366250165E-4</v>
      </c>
      <c r="J411" s="7">
        <v>650000000</v>
      </c>
      <c r="K411" s="7">
        <f t="shared" si="38"/>
        <v>66775.152380626067</v>
      </c>
      <c r="L411" s="13">
        <v>16944.906722402782</v>
      </c>
      <c r="M411" s="13">
        <f t="shared" si="40"/>
        <v>49830.245658223284</v>
      </c>
      <c r="N411" s="13">
        <v>13686.270814248492</v>
      </c>
      <c r="O411" s="13">
        <f t="shared" si="41"/>
        <v>80461.423194874558</v>
      </c>
    </row>
    <row r="412" spans="1:15">
      <c r="A412" s="14" t="s">
        <v>343</v>
      </c>
      <c r="B412" s="14" t="s">
        <v>25</v>
      </c>
      <c r="C412" s="12">
        <v>869</v>
      </c>
      <c r="D412" s="5">
        <v>0</v>
      </c>
      <c r="E412" s="16" t="s">
        <v>23</v>
      </c>
      <c r="F412" s="5">
        <v>0</v>
      </c>
      <c r="G412" s="12">
        <f t="shared" si="36"/>
        <v>869</v>
      </c>
      <c r="H412" s="12">
        <f t="shared" si="39"/>
        <v>18037398</v>
      </c>
      <c r="I412" s="27">
        <f t="shared" si="37"/>
        <v>4.8177680616683181E-5</v>
      </c>
      <c r="J412" s="7">
        <v>650000000</v>
      </c>
      <c r="K412" s="7">
        <f t="shared" si="38"/>
        <v>31315.492400844068</v>
      </c>
      <c r="L412" s="13">
        <v>16274.460839357751</v>
      </c>
      <c r="M412" s="13">
        <f t="shared" si="40"/>
        <v>15041.031561486318</v>
      </c>
      <c r="N412" s="13">
        <v>13144.75683178904</v>
      </c>
      <c r="O412" s="13">
        <f t="shared" si="41"/>
        <v>44460.249232633112</v>
      </c>
    </row>
    <row r="413" spans="1:15">
      <c r="A413" s="14" t="s">
        <v>343</v>
      </c>
      <c r="B413" s="14" t="s">
        <v>53</v>
      </c>
      <c r="C413" s="12">
        <v>1974</v>
      </c>
      <c r="D413" s="5">
        <v>0</v>
      </c>
      <c r="E413" s="16" t="s">
        <v>23</v>
      </c>
      <c r="F413" s="5">
        <v>0</v>
      </c>
      <c r="G413" s="12">
        <f t="shared" si="36"/>
        <v>1974</v>
      </c>
      <c r="H413" s="12">
        <f t="shared" si="39"/>
        <v>18037398</v>
      </c>
      <c r="I413" s="27">
        <f t="shared" si="37"/>
        <v>1.0943928830533096E-4</v>
      </c>
      <c r="J413" s="7">
        <v>650000000</v>
      </c>
      <c r="K413" s="7">
        <f t="shared" si="38"/>
        <v>71135.537398465123</v>
      </c>
      <c r="L413" s="13">
        <v>17897.407404455946</v>
      </c>
      <c r="M413" s="13">
        <f t="shared" si="40"/>
        <v>53238.129994009178</v>
      </c>
      <c r="N413" s="13">
        <v>14455.598288214513</v>
      </c>
      <c r="O413" s="13">
        <f t="shared" si="41"/>
        <v>85591.135686679641</v>
      </c>
    </row>
    <row r="414" spans="1:15">
      <c r="A414" s="14" t="s">
        <v>343</v>
      </c>
      <c r="B414" s="14" t="s">
        <v>27</v>
      </c>
      <c r="C414" s="12">
        <v>663</v>
      </c>
      <c r="D414" s="5">
        <v>0</v>
      </c>
      <c r="E414" s="16" t="s">
        <v>23</v>
      </c>
      <c r="F414" s="5">
        <v>0</v>
      </c>
      <c r="G414" s="12">
        <f t="shared" si="36"/>
        <v>663</v>
      </c>
      <c r="H414" s="12">
        <f t="shared" si="39"/>
        <v>18037398</v>
      </c>
      <c r="I414" s="27">
        <f t="shared" si="37"/>
        <v>3.6756964613188667E-5</v>
      </c>
      <c r="J414" s="7">
        <v>650000000</v>
      </c>
      <c r="K414" s="7">
        <f t="shared" si="38"/>
        <v>23892.026998572634</v>
      </c>
      <c r="L414" s="13">
        <v>15077.496553272538</v>
      </c>
      <c r="M414" s="13">
        <f t="shared" si="40"/>
        <v>8814.5304453000954</v>
      </c>
      <c r="N414" s="13">
        <v>12177.977985335592</v>
      </c>
      <c r="O414" s="13">
        <f t="shared" si="41"/>
        <v>36070.004983908228</v>
      </c>
    </row>
    <row r="415" spans="1:15">
      <c r="A415" s="14" t="s">
        <v>343</v>
      </c>
      <c r="B415" s="14" t="s">
        <v>355</v>
      </c>
      <c r="C415" s="12">
        <v>1681</v>
      </c>
      <c r="D415" s="5">
        <v>0</v>
      </c>
      <c r="E415" s="16" t="s">
        <v>23</v>
      </c>
      <c r="F415" s="5">
        <v>0</v>
      </c>
      <c r="G415" s="12">
        <f t="shared" si="36"/>
        <v>1681</v>
      </c>
      <c r="H415" s="12">
        <f t="shared" si="39"/>
        <v>18037398</v>
      </c>
      <c r="I415" s="27">
        <f t="shared" si="37"/>
        <v>9.3195260203273226E-5</v>
      </c>
      <c r="J415" s="7">
        <v>650000000</v>
      </c>
      <c r="K415" s="7">
        <f t="shared" si="38"/>
        <v>60576.919132127594</v>
      </c>
      <c r="L415" s="13">
        <v>16944.906722402782</v>
      </c>
      <c r="M415" s="13">
        <f t="shared" si="40"/>
        <v>43632.012409724812</v>
      </c>
      <c r="N415" s="13">
        <v>13686.270814248492</v>
      </c>
      <c r="O415" s="13">
        <f t="shared" si="41"/>
        <v>74263.189946376078</v>
      </c>
    </row>
    <row r="416" spans="1:15">
      <c r="A416" s="14" t="s">
        <v>343</v>
      </c>
      <c r="B416" s="14" t="s">
        <v>356</v>
      </c>
      <c r="C416" s="12">
        <v>1747</v>
      </c>
      <c r="D416" s="5">
        <v>0</v>
      </c>
      <c r="E416" s="16" t="s">
        <v>23</v>
      </c>
      <c r="F416" s="5">
        <v>0</v>
      </c>
      <c r="G416" s="12">
        <f t="shared" si="36"/>
        <v>1747</v>
      </c>
      <c r="H416" s="12">
        <f t="shared" si="39"/>
        <v>18037398</v>
      </c>
      <c r="I416" s="27">
        <f t="shared" si="37"/>
        <v>9.6854324553907381E-5</v>
      </c>
      <c r="J416" s="7">
        <v>650000000</v>
      </c>
      <c r="K416" s="7">
        <f t="shared" si="38"/>
        <v>62955.310960039795</v>
      </c>
      <c r="L416" s="13">
        <v>21218.109429388482</v>
      </c>
      <c r="M416" s="13">
        <f t="shared" si="40"/>
        <v>41737.201530651313</v>
      </c>
      <c r="N416" s="13">
        <v>17137.70376989081</v>
      </c>
      <c r="O416" s="13">
        <f t="shared" si="41"/>
        <v>80093.014729930612</v>
      </c>
    </row>
    <row r="417" spans="1:15">
      <c r="A417" s="14" t="s">
        <v>343</v>
      </c>
      <c r="B417" s="14" t="s">
        <v>357</v>
      </c>
      <c r="C417" s="12">
        <v>506</v>
      </c>
      <c r="D417" s="5">
        <v>0</v>
      </c>
      <c r="E417" s="16" t="s">
        <v>23</v>
      </c>
      <c r="F417" s="5">
        <v>0</v>
      </c>
      <c r="G417" s="12">
        <f t="shared" si="36"/>
        <v>506</v>
      </c>
      <c r="H417" s="12">
        <f t="shared" si="39"/>
        <v>18037398</v>
      </c>
      <c r="I417" s="27">
        <f t="shared" si="37"/>
        <v>2.805282668819527E-5</v>
      </c>
      <c r="J417" s="7">
        <v>650000000</v>
      </c>
      <c r="K417" s="7">
        <f t="shared" si="38"/>
        <v>18234.337347326924</v>
      </c>
      <c r="L417" s="13">
        <v>15077.496553272538</v>
      </c>
      <c r="M417" s="13">
        <f t="shared" si="40"/>
        <v>3156.8407940543857</v>
      </c>
      <c r="N417" s="13">
        <v>12177.977985335592</v>
      </c>
      <c r="O417" s="13">
        <f t="shared" si="41"/>
        <v>30412.315332662518</v>
      </c>
    </row>
    <row r="418" spans="1:15">
      <c r="A418" s="14" t="s">
        <v>343</v>
      </c>
      <c r="B418" s="14" t="s">
        <v>358</v>
      </c>
      <c r="C418" s="12">
        <v>923</v>
      </c>
      <c r="D418" s="5">
        <v>0</v>
      </c>
      <c r="E418" s="16" t="s">
        <v>23</v>
      </c>
      <c r="F418" s="5">
        <v>0</v>
      </c>
      <c r="G418" s="12">
        <f t="shared" si="36"/>
        <v>923</v>
      </c>
      <c r="H418" s="12">
        <f t="shared" si="39"/>
        <v>18037398</v>
      </c>
      <c r="I418" s="27">
        <f t="shared" si="37"/>
        <v>5.1171460539929321E-5</v>
      </c>
      <c r="J418" s="7">
        <v>650000000</v>
      </c>
      <c r="K418" s="7">
        <f t="shared" si="38"/>
        <v>33261.449350954055</v>
      </c>
      <c r="L418" s="13">
        <v>15324.003395839232</v>
      </c>
      <c r="M418" s="13">
        <f t="shared" si="40"/>
        <v>17937.445955114825</v>
      </c>
      <c r="N418" s="13">
        <v>12377.079665870231</v>
      </c>
      <c r="O418" s="13">
        <f t="shared" si="41"/>
        <v>45638.529016824286</v>
      </c>
    </row>
    <row r="419" spans="1:15">
      <c r="A419" s="14" t="s">
        <v>343</v>
      </c>
      <c r="B419" s="14" t="s">
        <v>31</v>
      </c>
      <c r="C419" s="12">
        <v>520</v>
      </c>
      <c r="D419" s="5">
        <v>0</v>
      </c>
      <c r="E419" s="16" t="s">
        <v>23</v>
      </c>
      <c r="F419" s="5">
        <v>0</v>
      </c>
      <c r="G419" s="12">
        <f t="shared" si="36"/>
        <v>520</v>
      </c>
      <c r="H419" s="12">
        <f t="shared" si="39"/>
        <v>18037398</v>
      </c>
      <c r="I419" s="27">
        <f t="shared" si="37"/>
        <v>2.8828991853481307E-5</v>
      </c>
      <c r="J419" s="7">
        <v>650000000</v>
      </c>
      <c r="K419" s="7">
        <f t="shared" si="38"/>
        <v>18738.844704762851</v>
      </c>
      <c r="L419" s="13">
        <v>14123.040513912027</v>
      </c>
      <c r="M419" s="13">
        <f t="shared" si="40"/>
        <v>4615.8041908508239</v>
      </c>
      <c r="N419" s="13">
        <v>11407.071184313636</v>
      </c>
      <c r="O419" s="13">
        <f t="shared" si="41"/>
        <v>30145.915889076488</v>
      </c>
    </row>
    <row r="420" spans="1:15">
      <c r="A420" s="14" t="s">
        <v>343</v>
      </c>
      <c r="B420" s="14" t="s">
        <v>359</v>
      </c>
      <c r="C420" s="12">
        <v>473</v>
      </c>
      <c r="D420" s="5">
        <v>0</v>
      </c>
      <c r="E420" s="16" t="s">
        <v>23</v>
      </c>
      <c r="F420" s="5">
        <v>0</v>
      </c>
      <c r="G420" s="12">
        <f t="shared" si="36"/>
        <v>473</v>
      </c>
      <c r="H420" s="12">
        <f t="shared" si="39"/>
        <v>18037398</v>
      </c>
      <c r="I420" s="27">
        <f t="shared" si="37"/>
        <v>2.6223294512878189E-5</v>
      </c>
      <c r="J420" s="7">
        <v>650000000</v>
      </c>
      <c r="K420" s="7">
        <f t="shared" si="38"/>
        <v>17045.141433370824</v>
      </c>
      <c r="L420" s="13">
        <v>15077.496553272538</v>
      </c>
      <c r="M420" s="13">
        <f t="shared" si="40"/>
        <v>1967.6448800982853</v>
      </c>
      <c r="N420" s="13">
        <v>12177.977985335592</v>
      </c>
      <c r="O420" s="13">
        <f t="shared" si="41"/>
        <v>29223.119418706417</v>
      </c>
    </row>
    <row r="421" spans="1:15">
      <c r="A421" s="14" t="s">
        <v>343</v>
      </c>
      <c r="B421" s="14" t="s">
        <v>230</v>
      </c>
      <c r="C421" s="12">
        <v>1510</v>
      </c>
      <c r="D421" s="5">
        <v>0</v>
      </c>
      <c r="E421" s="16" t="s">
        <v>23</v>
      </c>
      <c r="F421" s="5">
        <v>0</v>
      </c>
      <c r="G421" s="12">
        <f t="shared" si="36"/>
        <v>1510</v>
      </c>
      <c r="H421" s="12">
        <f t="shared" si="39"/>
        <v>18037398</v>
      </c>
      <c r="I421" s="27">
        <f t="shared" si="37"/>
        <v>8.3714957112993792E-5</v>
      </c>
      <c r="J421" s="7">
        <v>650000000</v>
      </c>
      <c r="K421" s="7">
        <f t="shared" si="38"/>
        <v>54414.722123445965</v>
      </c>
      <c r="L421" s="13">
        <v>17897.407404455946</v>
      </c>
      <c r="M421" s="13">
        <f t="shared" si="40"/>
        <v>36517.314718990019</v>
      </c>
      <c r="N421" s="13">
        <v>14455.598288214513</v>
      </c>
      <c r="O421" s="13">
        <f t="shared" si="41"/>
        <v>68870.320411660476</v>
      </c>
    </row>
    <row r="422" spans="1:15">
      <c r="A422" s="14" t="s">
        <v>343</v>
      </c>
      <c r="B422" s="14" t="s">
        <v>55</v>
      </c>
      <c r="C422" s="12">
        <v>710</v>
      </c>
      <c r="D422" s="5">
        <v>0</v>
      </c>
      <c r="E422" s="16" t="s">
        <v>23</v>
      </c>
      <c r="F422" s="5">
        <v>0</v>
      </c>
      <c r="G422" s="12">
        <f t="shared" si="36"/>
        <v>710</v>
      </c>
      <c r="H422" s="12">
        <f t="shared" si="39"/>
        <v>18037398</v>
      </c>
      <c r="I422" s="27">
        <f t="shared" si="37"/>
        <v>3.9362661953791782E-5</v>
      </c>
      <c r="J422" s="7">
        <v>650000000</v>
      </c>
      <c r="K422" s="7">
        <f t="shared" si="38"/>
        <v>25585.730269964657</v>
      </c>
      <c r="L422" s="13">
        <v>14123.040513912027</v>
      </c>
      <c r="M422" s="13">
        <f t="shared" si="40"/>
        <v>11462.68975605263</v>
      </c>
      <c r="N422" s="13">
        <v>11407.071184313636</v>
      </c>
      <c r="O422" s="13">
        <f t="shared" si="41"/>
        <v>36992.801454278291</v>
      </c>
    </row>
    <row r="423" spans="1:15">
      <c r="A423" s="14" t="s">
        <v>343</v>
      </c>
      <c r="B423" s="14" t="s">
        <v>209</v>
      </c>
      <c r="C423" s="12">
        <v>634</v>
      </c>
      <c r="D423" s="5">
        <v>0</v>
      </c>
      <c r="E423" s="16" t="s">
        <v>23</v>
      </c>
      <c r="F423" s="5">
        <v>0</v>
      </c>
      <c r="G423" s="12">
        <f t="shared" si="36"/>
        <v>634</v>
      </c>
      <c r="H423" s="12">
        <f t="shared" si="39"/>
        <v>18037398</v>
      </c>
      <c r="I423" s="27">
        <f t="shared" si="37"/>
        <v>3.5149193913667592E-5</v>
      </c>
      <c r="J423" s="7">
        <v>650000000</v>
      </c>
      <c r="K423" s="7">
        <f t="shared" si="38"/>
        <v>22846.976043883937</v>
      </c>
      <c r="L423" s="13">
        <v>14123.040513912027</v>
      </c>
      <c r="M423" s="13">
        <f t="shared" si="40"/>
        <v>8723.93552997191</v>
      </c>
      <c r="N423" s="13">
        <v>11407.071184313636</v>
      </c>
      <c r="O423" s="13">
        <f t="shared" si="41"/>
        <v>34254.047228197574</v>
      </c>
    </row>
    <row r="424" spans="1:15">
      <c r="A424" s="14" t="s">
        <v>343</v>
      </c>
      <c r="B424" s="14" t="s">
        <v>360</v>
      </c>
      <c r="C424" s="12">
        <v>445</v>
      </c>
      <c r="D424" s="5">
        <v>0</v>
      </c>
      <c r="E424" s="16" t="s">
        <v>23</v>
      </c>
      <c r="F424" s="5">
        <v>0</v>
      </c>
      <c r="G424" s="12">
        <f t="shared" si="36"/>
        <v>445</v>
      </c>
      <c r="H424" s="12">
        <f t="shared" si="39"/>
        <v>18037398</v>
      </c>
      <c r="I424" s="27">
        <f t="shared" si="37"/>
        <v>2.4670964182306118E-5</v>
      </c>
      <c r="J424" s="7">
        <v>650000000</v>
      </c>
      <c r="K424" s="7">
        <f t="shared" si="38"/>
        <v>16036.126718498977</v>
      </c>
      <c r="L424" s="13">
        <v>14123.040513912027</v>
      </c>
      <c r="M424" s="13">
        <f t="shared" si="40"/>
        <v>1913.0862045869508</v>
      </c>
      <c r="N424" s="13">
        <v>11407.071184313636</v>
      </c>
      <c r="O424" s="13">
        <f t="shared" si="41"/>
        <v>27443.197902812615</v>
      </c>
    </row>
    <row r="425" spans="1:15">
      <c r="A425" s="14" t="s">
        <v>343</v>
      </c>
      <c r="B425" s="14" t="s">
        <v>361</v>
      </c>
      <c r="C425" s="12">
        <v>1842</v>
      </c>
      <c r="D425" s="5">
        <v>0</v>
      </c>
      <c r="E425" s="16" t="s">
        <v>23</v>
      </c>
      <c r="F425" s="5">
        <v>0</v>
      </c>
      <c r="G425" s="12">
        <f t="shared" si="36"/>
        <v>1842</v>
      </c>
      <c r="H425" s="12">
        <f t="shared" si="39"/>
        <v>18037398</v>
      </c>
      <c r="I425" s="27">
        <f t="shared" si="37"/>
        <v>1.0212115960406263E-4</v>
      </c>
      <c r="J425" s="7">
        <v>650000000</v>
      </c>
      <c r="K425" s="7">
        <f t="shared" si="38"/>
        <v>66378.753742640707</v>
      </c>
      <c r="L425" s="13">
        <v>14123.040513912027</v>
      </c>
      <c r="M425" s="13">
        <f t="shared" si="40"/>
        <v>52255.71322872868</v>
      </c>
      <c r="N425" s="13">
        <v>11407.071184313636</v>
      </c>
      <c r="O425" s="13">
        <f t="shared" si="41"/>
        <v>77785.824926954345</v>
      </c>
    </row>
    <row r="426" spans="1:15">
      <c r="A426" s="14" t="s">
        <v>343</v>
      </c>
      <c r="B426" s="14" t="s">
        <v>362</v>
      </c>
      <c r="C426" s="12">
        <v>584</v>
      </c>
      <c r="D426" s="5">
        <v>0</v>
      </c>
      <c r="E426" s="16" t="s">
        <v>23</v>
      </c>
      <c r="F426" s="5">
        <v>0</v>
      </c>
      <c r="G426" s="12">
        <f t="shared" si="36"/>
        <v>584</v>
      </c>
      <c r="H426" s="12">
        <f t="shared" si="39"/>
        <v>18037398</v>
      </c>
      <c r="I426" s="27">
        <f t="shared" si="37"/>
        <v>3.2377175466217468E-5</v>
      </c>
      <c r="J426" s="7">
        <v>650000000</v>
      </c>
      <c r="K426" s="7">
        <f t="shared" si="38"/>
        <v>21045.164053041353</v>
      </c>
      <c r="L426" s="13">
        <v>16012.201286798158</v>
      </c>
      <c r="M426" s="13">
        <f t="shared" si="40"/>
        <v>5032.9627662431958</v>
      </c>
      <c r="N426" s="13">
        <v>12932.931808567828</v>
      </c>
      <c r="O426" s="13">
        <f t="shared" si="41"/>
        <v>33978.095861609181</v>
      </c>
    </row>
    <row r="427" spans="1:15">
      <c r="A427" s="14" t="s">
        <v>343</v>
      </c>
      <c r="B427" s="14" t="s">
        <v>164</v>
      </c>
      <c r="C427" s="12">
        <v>755</v>
      </c>
      <c r="D427" s="5">
        <v>0</v>
      </c>
      <c r="E427" s="16" t="s">
        <v>23</v>
      </c>
      <c r="F427" s="5">
        <v>0</v>
      </c>
      <c r="G427" s="12">
        <f t="shared" si="36"/>
        <v>755</v>
      </c>
      <c r="H427" s="12">
        <f t="shared" si="39"/>
        <v>18037398</v>
      </c>
      <c r="I427" s="27">
        <f t="shared" si="37"/>
        <v>4.1857478556496896E-5</v>
      </c>
      <c r="J427" s="7">
        <v>650000000</v>
      </c>
      <c r="K427" s="7">
        <f t="shared" si="38"/>
        <v>27207.361061722982</v>
      </c>
      <c r="L427" s="13">
        <v>15077.496553272538</v>
      </c>
      <c r="M427" s="13">
        <f t="shared" si="40"/>
        <v>12129.864508450444</v>
      </c>
      <c r="N427" s="13">
        <v>12177.977985335592</v>
      </c>
      <c r="O427" s="13">
        <f t="shared" si="41"/>
        <v>39385.339047058573</v>
      </c>
    </row>
    <row r="428" spans="1:15">
      <c r="A428" s="14" t="s">
        <v>343</v>
      </c>
      <c r="B428" s="14" t="s">
        <v>363</v>
      </c>
      <c r="C428" s="12">
        <v>1189</v>
      </c>
      <c r="D428" s="5">
        <v>0</v>
      </c>
      <c r="E428" s="16" t="s">
        <v>23</v>
      </c>
      <c r="F428" s="5">
        <v>0</v>
      </c>
      <c r="G428" s="12">
        <f t="shared" si="36"/>
        <v>1189</v>
      </c>
      <c r="H428" s="12">
        <f t="shared" si="39"/>
        <v>18037398</v>
      </c>
      <c r="I428" s="27">
        <f t="shared" si="37"/>
        <v>6.5918598680363993E-5</v>
      </c>
      <c r="J428" s="7">
        <v>650000000</v>
      </c>
      <c r="K428" s="7">
        <f t="shared" si="38"/>
        <v>42847.089142236597</v>
      </c>
      <c r="L428" s="13">
        <v>17222.9409552621</v>
      </c>
      <c r="M428" s="13">
        <f t="shared" si="40"/>
        <v>25624.148186974497</v>
      </c>
      <c r="N428" s="13">
        <v>13910.836925404095</v>
      </c>
      <c r="O428" s="13">
        <f t="shared" si="41"/>
        <v>56757.926067640692</v>
      </c>
    </row>
    <row r="429" spans="1:15">
      <c r="A429" s="14" t="s">
        <v>364</v>
      </c>
      <c r="B429" s="14" t="s">
        <v>365</v>
      </c>
      <c r="C429" s="12">
        <v>41494</v>
      </c>
      <c r="D429" s="5">
        <v>0</v>
      </c>
      <c r="E429" s="16" t="s">
        <v>14</v>
      </c>
      <c r="F429" s="5">
        <v>0</v>
      </c>
      <c r="G429" s="12">
        <f t="shared" si="36"/>
        <v>41494</v>
      </c>
      <c r="H429" s="12">
        <f t="shared" si="39"/>
        <v>18037398</v>
      </c>
      <c r="I429" s="27">
        <f t="shared" si="37"/>
        <v>2.3004426691699102E-3</v>
      </c>
      <c r="J429" s="7">
        <v>650000000</v>
      </c>
      <c r="K429" s="7">
        <f t="shared" si="38"/>
        <v>1495287.7349604417</v>
      </c>
      <c r="L429" s="13">
        <v>1437183.7289852058</v>
      </c>
      <c r="M429" s="13">
        <f t="shared" si="40"/>
        <v>58104.005975235952</v>
      </c>
      <c r="N429" s="13">
        <v>1160802.2426419046</v>
      </c>
      <c r="O429" s="13">
        <f t="shared" si="41"/>
        <v>2656089.9776023463</v>
      </c>
    </row>
    <row r="430" spans="1:15">
      <c r="A430" s="14" t="s">
        <v>364</v>
      </c>
      <c r="B430" s="14" t="s">
        <v>366</v>
      </c>
      <c r="C430" s="12">
        <v>11764</v>
      </c>
      <c r="D430" s="5">
        <v>0</v>
      </c>
      <c r="E430" s="16" t="s">
        <v>16</v>
      </c>
      <c r="F430" s="5">
        <v>0</v>
      </c>
      <c r="G430" s="12">
        <f t="shared" si="36"/>
        <v>11764</v>
      </c>
      <c r="H430" s="12">
        <f t="shared" si="39"/>
        <v>18037398</v>
      </c>
      <c r="I430" s="27">
        <f t="shared" si="37"/>
        <v>6.5220050031606551E-4</v>
      </c>
      <c r="J430" s="7">
        <v>650000000</v>
      </c>
      <c r="K430" s="7">
        <f t="shared" si="38"/>
        <v>423930.32520544255</v>
      </c>
      <c r="L430" s="13">
        <v>395225.48105656449</v>
      </c>
      <c r="M430" s="13">
        <f t="shared" si="40"/>
        <v>28704.844148878066</v>
      </c>
      <c r="N430" s="13">
        <v>319220.58085338114</v>
      </c>
      <c r="O430" s="13">
        <f t="shared" si="41"/>
        <v>743150.90605882369</v>
      </c>
    </row>
    <row r="431" spans="1:15">
      <c r="A431" s="14" t="s">
        <v>364</v>
      </c>
      <c r="B431" s="14" t="s">
        <v>367</v>
      </c>
      <c r="C431" s="12">
        <v>178</v>
      </c>
      <c r="D431" s="5">
        <v>0</v>
      </c>
      <c r="E431" s="16" t="s">
        <v>16</v>
      </c>
      <c r="F431" s="5">
        <v>0</v>
      </c>
      <c r="G431" s="12">
        <f t="shared" si="36"/>
        <v>178</v>
      </c>
      <c r="H431" s="12">
        <f t="shared" si="39"/>
        <v>18037398</v>
      </c>
      <c r="I431" s="27">
        <f t="shared" si="37"/>
        <v>9.8683856729224476E-6</v>
      </c>
      <c r="J431" s="7">
        <v>650000000</v>
      </c>
      <c r="K431" s="7">
        <f t="shared" si="38"/>
        <v>6414.4506873995906</v>
      </c>
      <c r="L431" s="13">
        <v>14970.693737881362</v>
      </c>
      <c r="M431" s="13">
        <f t="shared" si="40"/>
        <v>-8556.2430504817712</v>
      </c>
      <c r="N431" s="13">
        <v>12091.714172904256</v>
      </c>
      <c r="O431" s="13">
        <f t="shared" si="41"/>
        <v>18506.164860303848</v>
      </c>
    </row>
    <row r="432" spans="1:15">
      <c r="A432" s="14" t="s">
        <v>364</v>
      </c>
      <c r="B432" s="14" t="s">
        <v>368</v>
      </c>
      <c r="C432" s="12">
        <v>4407</v>
      </c>
      <c r="D432" s="5">
        <v>1</v>
      </c>
      <c r="E432" s="16" t="s">
        <v>16</v>
      </c>
      <c r="F432" s="5">
        <v>0</v>
      </c>
      <c r="G432" s="12">
        <f t="shared" si="36"/>
        <v>4407</v>
      </c>
      <c r="H432" s="12">
        <f t="shared" si="39"/>
        <v>18037398</v>
      </c>
      <c r="I432" s="27">
        <f t="shared" si="37"/>
        <v>2.4432570595825408E-4</v>
      </c>
      <c r="J432" s="7">
        <v>650000000</v>
      </c>
      <c r="K432" s="7">
        <f t="shared" si="38"/>
        <v>158811.70887286516</v>
      </c>
      <c r="L432" s="13">
        <v>258693.02930839584</v>
      </c>
      <c r="M432" s="13">
        <f t="shared" si="40"/>
        <v>-99881.320435530681</v>
      </c>
      <c r="N432" s="13">
        <v>208944.3698260134</v>
      </c>
      <c r="O432" s="13">
        <f t="shared" si="41"/>
        <v>367756.07869887853</v>
      </c>
    </row>
    <row r="433" spans="1:15">
      <c r="A433" s="14" t="s">
        <v>364</v>
      </c>
      <c r="B433" s="14" t="s">
        <v>369</v>
      </c>
      <c r="C433" s="12">
        <v>9982</v>
      </c>
      <c r="D433" s="5">
        <v>0</v>
      </c>
      <c r="E433" s="16" t="s">
        <v>16</v>
      </c>
      <c r="F433" s="5">
        <v>0</v>
      </c>
      <c r="G433" s="12">
        <f t="shared" si="36"/>
        <v>9982</v>
      </c>
      <c r="H433" s="12">
        <f t="shared" si="39"/>
        <v>18037398</v>
      </c>
      <c r="I433" s="27">
        <f t="shared" si="37"/>
        <v>5.5340576284894306E-4</v>
      </c>
      <c r="J433" s="7">
        <v>650000000</v>
      </c>
      <c r="K433" s="7">
        <f t="shared" si="38"/>
        <v>359713.745851813</v>
      </c>
      <c r="L433" s="13">
        <v>395225.48105656449</v>
      </c>
      <c r="M433" s="13">
        <f t="shared" si="40"/>
        <v>-35511.735204751487</v>
      </c>
      <c r="N433" s="13">
        <v>319220.58085338114</v>
      </c>
      <c r="O433" s="13">
        <f t="shared" si="41"/>
        <v>678934.32670519408</v>
      </c>
    </row>
    <row r="434" spans="1:15">
      <c r="A434" s="14" t="s">
        <v>364</v>
      </c>
      <c r="B434" s="14" t="s">
        <v>370</v>
      </c>
      <c r="C434" s="12">
        <v>920</v>
      </c>
      <c r="D434" s="5">
        <v>0</v>
      </c>
      <c r="E434" s="16" t="s">
        <v>16</v>
      </c>
      <c r="F434" s="5">
        <v>0</v>
      </c>
      <c r="G434" s="12">
        <f t="shared" si="36"/>
        <v>920</v>
      </c>
      <c r="H434" s="12">
        <f t="shared" si="39"/>
        <v>18037398</v>
      </c>
      <c r="I434" s="27">
        <f t="shared" si="37"/>
        <v>5.1005139433082312E-5</v>
      </c>
      <c r="J434" s="7">
        <v>650000000</v>
      </c>
      <c r="K434" s="7">
        <f t="shared" si="38"/>
        <v>33153.340631503503</v>
      </c>
      <c r="L434" s="13">
        <v>57487.360092175484</v>
      </c>
      <c r="M434" s="13">
        <f t="shared" si="40"/>
        <v>-24334.019460671982</v>
      </c>
      <c r="N434" s="13">
        <v>46432.098535988196</v>
      </c>
      <c r="O434" s="13">
        <f t="shared" si="41"/>
        <v>79585.439167491699</v>
      </c>
    </row>
    <row r="435" spans="1:15">
      <c r="A435" s="14" t="s">
        <v>364</v>
      </c>
      <c r="B435" s="14" t="s">
        <v>371</v>
      </c>
      <c r="C435" s="12">
        <v>198</v>
      </c>
      <c r="D435" s="5">
        <v>0</v>
      </c>
      <c r="E435" s="16" t="s">
        <v>16</v>
      </c>
      <c r="F435" s="5">
        <v>0</v>
      </c>
      <c r="G435" s="12">
        <f t="shared" si="36"/>
        <v>198</v>
      </c>
      <c r="H435" s="12">
        <f t="shared" si="39"/>
        <v>18037398</v>
      </c>
      <c r="I435" s="27">
        <f t="shared" si="37"/>
        <v>1.0977193051902498E-5</v>
      </c>
      <c r="J435" s="7">
        <v>650000000</v>
      </c>
      <c r="K435" s="7">
        <f t="shared" si="38"/>
        <v>7135.1754837366234</v>
      </c>
      <c r="L435" s="13">
        <v>14970.693737881362</v>
      </c>
      <c r="M435" s="13">
        <f t="shared" si="40"/>
        <v>-7835.5182541447384</v>
      </c>
      <c r="N435" s="13">
        <v>12091.714172904256</v>
      </c>
      <c r="O435" s="13">
        <f t="shared" si="41"/>
        <v>19226.88965664088</v>
      </c>
    </row>
    <row r="436" spans="1:15">
      <c r="A436" s="14" t="s">
        <v>364</v>
      </c>
      <c r="B436" s="14" t="s">
        <v>372</v>
      </c>
      <c r="C436" s="12">
        <v>262</v>
      </c>
      <c r="D436" s="5">
        <v>0</v>
      </c>
      <c r="E436" s="16" t="s">
        <v>16</v>
      </c>
      <c r="F436" s="5">
        <v>0</v>
      </c>
      <c r="G436" s="12">
        <f t="shared" si="36"/>
        <v>262</v>
      </c>
      <c r="H436" s="12">
        <f t="shared" si="39"/>
        <v>18037398</v>
      </c>
      <c r="I436" s="27">
        <f t="shared" si="37"/>
        <v>1.4525376664638659E-5</v>
      </c>
      <c r="J436" s="7">
        <v>650000000</v>
      </c>
      <c r="K436" s="7">
        <f t="shared" si="38"/>
        <v>9441.4948320151288</v>
      </c>
      <c r="L436" s="13">
        <v>14970.693737881362</v>
      </c>
      <c r="M436" s="13">
        <f t="shared" si="40"/>
        <v>-5529.198905866233</v>
      </c>
      <c r="N436" s="13">
        <v>12091.714172904256</v>
      </c>
      <c r="O436" s="13">
        <f t="shared" si="41"/>
        <v>21533.209004919387</v>
      </c>
    </row>
    <row r="437" spans="1:15">
      <c r="A437" s="14" t="s">
        <v>364</v>
      </c>
      <c r="B437" s="14" t="s">
        <v>373</v>
      </c>
      <c r="C437" s="12">
        <v>492</v>
      </c>
      <c r="D437" s="5">
        <v>0</v>
      </c>
      <c r="E437" s="16" t="s">
        <v>23</v>
      </c>
      <c r="F437" s="5">
        <v>0</v>
      </c>
      <c r="G437" s="12">
        <f t="shared" si="36"/>
        <v>492</v>
      </c>
      <c r="H437" s="12">
        <f t="shared" si="39"/>
        <v>18037398</v>
      </c>
      <c r="I437" s="27">
        <f t="shared" si="37"/>
        <v>2.7276661522909237E-5</v>
      </c>
      <c r="J437" s="7">
        <v>650000000</v>
      </c>
      <c r="K437" s="7">
        <f t="shared" si="38"/>
        <v>17729.829989891005</v>
      </c>
      <c r="L437" s="13">
        <v>18713.321619154798</v>
      </c>
      <c r="M437" s="13">
        <f t="shared" si="40"/>
        <v>-983.49162926379358</v>
      </c>
      <c r="N437" s="13">
        <v>15114.605923163592</v>
      </c>
      <c r="O437" s="13">
        <f t="shared" si="41"/>
        <v>32844.435913054593</v>
      </c>
    </row>
    <row r="438" spans="1:15">
      <c r="A438" s="14" t="s">
        <v>364</v>
      </c>
      <c r="B438" s="14" t="s">
        <v>374</v>
      </c>
      <c r="C438" s="12">
        <v>799</v>
      </c>
      <c r="D438" s="5">
        <v>0</v>
      </c>
      <c r="E438" s="16" t="s">
        <v>23</v>
      </c>
      <c r="F438" s="5">
        <v>0</v>
      </c>
      <c r="G438" s="12">
        <f t="shared" si="36"/>
        <v>799</v>
      </c>
      <c r="H438" s="12">
        <f t="shared" si="39"/>
        <v>18037398</v>
      </c>
      <c r="I438" s="27">
        <f t="shared" si="37"/>
        <v>4.4296854790253009E-5</v>
      </c>
      <c r="J438" s="7">
        <v>650000000</v>
      </c>
      <c r="K438" s="7">
        <f t="shared" si="38"/>
        <v>28792.955613664457</v>
      </c>
      <c r="L438" s="13">
        <v>18713.321619154798</v>
      </c>
      <c r="M438" s="13">
        <f t="shared" si="40"/>
        <v>10079.633994509659</v>
      </c>
      <c r="N438" s="13">
        <v>15114.605923163592</v>
      </c>
      <c r="O438" s="13">
        <f t="shared" si="41"/>
        <v>43907.561536828049</v>
      </c>
    </row>
    <row r="439" spans="1:15">
      <c r="A439" s="14" t="s">
        <v>364</v>
      </c>
      <c r="B439" s="14" t="s">
        <v>375</v>
      </c>
      <c r="C439" s="12">
        <v>504</v>
      </c>
      <c r="D439" s="5">
        <v>0</v>
      </c>
      <c r="E439" s="16" t="s">
        <v>23</v>
      </c>
      <c r="F439" s="5">
        <v>0</v>
      </c>
      <c r="G439" s="12">
        <f t="shared" si="36"/>
        <v>504</v>
      </c>
      <c r="H439" s="12">
        <f t="shared" si="39"/>
        <v>18037398</v>
      </c>
      <c r="I439" s="27">
        <f t="shared" si="37"/>
        <v>2.7941945950297265E-5</v>
      </c>
      <c r="J439" s="7">
        <v>650000000</v>
      </c>
      <c r="K439" s="7">
        <f t="shared" si="38"/>
        <v>18162.264867693222</v>
      </c>
      <c r="L439" s="13">
        <v>18713.321619154798</v>
      </c>
      <c r="M439" s="13">
        <f t="shared" si="40"/>
        <v>-551.05675146157591</v>
      </c>
      <c r="N439" s="13">
        <v>15114.605923163592</v>
      </c>
      <c r="O439" s="13">
        <f t="shared" si="41"/>
        <v>33276.870790856818</v>
      </c>
    </row>
    <row r="440" spans="1:15">
      <c r="A440" s="14" t="s">
        <v>364</v>
      </c>
      <c r="B440" s="14" t="s">
        <v>376</v>
      </c>
      <c r="C440" s="12">
        <v>580</v>
      </c>
      <c r="D440" s="5">
        <v>0</v>
      </c>
      <c r="E440" s="16" t="s">
        <v>23</v>
      </c>
      <c r="F440" s="5">
        <v>0</v>
      </c>
      <c r="G440" s="12">
        <f t="shared" si="36"/>
        <v>580</v>
      </c>
      <c r="H440" s="12">
        <f t="shared" si="39"/>
        <v>18037398</v>
      </c>
      <c r="I440" s="27">
        <f t="shared" si="37"/>
        <v>3.2155413990421459E-5</v>
      </c>
      <c r="J440" s="7">
        <v>650000000</v>
      </c>
      <c r="K440" s="7">
        <f t="shared" si="38"/>
        <v>20901.01909377395</v>
      </c>
      <c r="L440" s="13">
        <v>18713.321619154798</v>
      </c>
      <c r="M440" s="13">
        <f t="shared" si="40"/>
        <v>2187.6974746191518</v>
      </c>
      <c r="N440" s="13">
        <v>15114.605923163592</v>
      </c>
      <c r="O440" s="13">
        <f t="shared" si="41"/>
        <v>36015.625016937542</v>
      </c>
    </row>
    <row r="441" spans="1:15">
      <c r="A441" s="14" t="s">
        <v>364</v>
      </c>
      <c r="B441" s="14" t="s">
        <v>377</v>
      </c>
      <c r="C441" s="12">
        <v>457</v>
      </c>
      <c r="D441" s="5">
        <v>0</v>
      </c>
      <c r="E441" s="16" t="s">
        <v>23</v>
      </c>
      <c r="F441" s="5">
        <v>0</v>
      </c>
      <c r="G441" s="12">
        <f t="shared" si="36"/>
        <v>457</v>
      </c>
      <c r="H441" s="12">
        <f t="shared" si="39"/>
        <v>18037398</v>
      </c>
      <c r="I441" s="27">
        <f t="shared" si="37"/>
        <v>2.5336248609694147E-5</v>
      </c>
      <c r="J441" s="7">
        <v>650000000</v>
      </c>
      <c r="K441" s="7">
        <f t="shared" si="38"/>
        <v>16468.561596301195</v>
      </c>
      <c r="L441" s="13">
        <v>18713.321619154798</v>
      </c>
      <c r="M441" s="13">
        <f t="shared" si="40"/>
        <v>-2244.760022853603</v>
      </c>
      <c r="N441" s="13">
        <v>15114.605923163592</v>
      </c>
      <c r="O441" s="13">
        <f t="shared" si="41"/>
        <v>31583.167519464787</v>
      </c>
    </row>
    <row r="442" spans="1:15">
      <c r="A442" s="14" t="s">
        <v>364</v>
      </c>
      <c r="B442" s="14" t="s">
        <v>378</v>
      </c>
      <c r="C442" s="12">
        <v>1256</v>
      </c>
      <c r="D442" s="5">
        <v>0</v>
      </c>
      <c r="E442" s="16" t="s">
        <v>23</v>
      </c>
      <c r="F442" s="5">
        <v>0</v>
      </c>
      <c r="G442" s="12">
        <f t="shared" si="36"/>
        <v>1256</v>
      </c>
      <c r="H442" s="12">
        <f t="shared" si="39"/>
        <v>18037398</v>
      </c>
      <c r="I442" s="27">
        <f t="shared" si="37"/>
        <v>6.9633103399947149E-5</v>
      </c>
      <c r="J442" s="7">
        <v>650000000</v>
      </c>
      <c r="K442" s="7">
        <f t="shared" si="38"/>
        <v>45261.517209965648</v>
      </c>
      <c r="L442" s="13">
        <v>18713.321619154798</v>
      </c>
      <c r="M442" s="13">
        <f t="shared" si="40"/>
        <v>26548.19559081085</v>
      </c>
      <c r="N442" s="13">
        <v>15114.605923163592</v>
      </c>
      <c r="O442" s="13">
        <f t="shared" si="41"/>
        <v>60376.123133129237</v>
      </c>
    </row>
    <row r="443" spans="1:15">
      <c r="A443" s="14" t="s">
        <v>364</v>
      </c>
      <c r="B443" s="14" t="s">
        <v>53</v>
      </c>
      <c r="C443" s="12">
        <v>326</v>
      </c>
      <c r="D443" s="5">
        <v>0</v>
      </c>
      <c r="E443" s="16" t="s">
        <v>23</v>
      </c>
      <c r="F443" s="5">
        <v>0</v>
      </c>
      <c r="G443" s="12">
        <f t="shared" si="36"/>
        <v>326</v>
      </c>
      <c r="H443" s="12">
        <f t="shared" si="39"/>
        <v>18037398</v>
      </c>
      <c r="I443" s="27">
        <f t="shared" si="37"/>
        <v>1.807356027737482E-5</v>
      </c>
      <c r="J443" s="7">
        <v>650000000</v>
      </c>
      <c r="K443" s="7">
        <f t="shared" si="38"/>
        <v>11747.814180293633</v>
      </c>
      <c r="L443" s="13">
        <v>18713.321619154798</v>
      </c>
      <c r="M443" s="13">
        <f t="shared" si="40"/>
        <v>-6965.5074388611647</v>
      </c>
      <c r="N443" s="13">
        <v>15114.605923163592</v>
      </c>
      <c r="O443" s="13">
        <f t="shared" si="41"/>
        <v>26862.420103457225</v>
      </c>
    </row>
    <row r="444" spans="1:15">
      <c r="A444" s="14" t="s">
        <v>364</v>
      </c>
      <c r="B444" s="14" t="s">
        <v>27</v>
      </c>
      <c r="C444" s="12">
        <v>1442</v>
      </c>
      <c r="D444" s="5">
        <v>0</v>
      </c>
      <c r="E444" s="16" t="s">
        <v>23</v>
      </c>
      <c r="F444" s="5">
        <v>0</v>
      </c>
      <c r="G444" s="12">
        <f t="shared" si="36"/>
        <v>1442</v>
      </c>
      <c r="H444" s="12">
        <f t="shared" si="39"/>
        <v>18037398</v>
      </c>
      <c r="I444" s="27">
        <f t="shared" si="37"/>
        <v>7.9945012024461621E-5</v>
      </c>
      <c r="J444" s="7">
        <v>650000000</v>
      </c>
      <c r="K444" s="7">
        <f t="shared" si="38"/>
        <v>51964.257815900055</v>
      </c>
      <c r="L444" s="13">
        <v>18713.321619154798</v>
      </c>
      <c r="M444" s="13">
        <f t="shared" si="40"/>
        <v>33250.936196745257</v>
      </c>
      <c r="N444" s="13">
        <v>15114.605923163592</v>
      </c>
      <c r="O444" s="13">
        <f t="shared" si="41"/>
        <v>67078.863739063643</v>
      </c>
    </row>
    <row r="445" spans="1:15">
      <c r="A445" s="14" t="s">
        <v>364</v>
      </c>
      <c r="B445" s="14" t="s">
        <v>28</v>
      </c>
      <c r="C445" s="12">
        <v>1295</v>
      </c>
      <c r="D445" s="5">
        <v>0</v>
      </c>
      <c r="E445" s="16" t="s">
        <v>23</v>
      </c>
      <c r="F445" s="5">
        <v>0</v>
      </c>
      <c r="G445" s="12">
        <f t="shared" si="36"/>
        <v>1295</v>
      </c>
      <c r="H445" s="12">
        <f t="shared" si="39"/>
        <v>18037398</v>
      </c>
      <c r="I445" s="27">
        <f t="shared" si="37"/>
        <v>7.1795277788958258E-5</v>
      </c>
      <c r="J445" s="7">
        <v>650000000</v>
      </c>
      <c r="K445" s="7">
        <f t="shared" si="38"/>
        <v>46666.930562822869</v>
      </c>
      <c r="L445" s="13">
        <v>18713.321619154798</v>
      </c>
      <c r="M445" s="13">
        <f t="shared" si="40"/>
        <v>27953.60894366807</v>
      </c>
      <c r="N445" s="13">
        <v>15114.605923163592</v>
      </c>
      <c r="O445" s="13">
        <f t="shared" si="41"/>
        <v>61781.536485986464</v>
      </c>
    </row>
    <row r="446" spans="1:15">
      <c r="A446" s="14" t="s">
        <v>364</v>
      </c>
      <c r="B446" s="14" t="s">
        <v>379</v>
      </c>
      <c r="C446" s="12">
        <v>621</v>
      </c>
      <c r="D446" s="5">
        <v>0</v>
      </c>
      <c r="E446" s="16" t="s">
        <v>23</v>
      </c>
      <c r="F446" s="5">
        <v>0</v>
      </c>
      <c r="G446" s="12">
        <f t="shared" si="36"/>
        <v>621</v>
      </c>
      <c r="H446" s="12">
        <f t="shared" si="39"/>
        <v>18037398</v>
      </c>
      <c r="I446" s="27">
        <f t="shared" si="37"/>
        <v>3.4428469117330563E-5</v>
      </c>
      <c r="J446" s="7">
        <v>650000000</v>
      </c>
      <c r="K446" s="7">
        <f t="shared" si="38"/>
        <v>22378.504926264864</v>
      </c>
      <c r="L446" s="13">
        <v>18713.321619154798</v>
      </c>
      <c r="M446" s="13">
        <f t="shared" si="40"/>
        <v>3665.1833071100664</v>
      </c>
      <c r="N446" s="13">
        <v>15114.605923163592</v>
      </c>
      <c r="O446" s="13">
        <f t="shared" si="41"/>
        <v>37493.110849428456</v>
      </c>
    </row>
    <row r="447" spans="1:15">
      <c r="A447" s="14" t="s">
        <v>364</v>
      </c>
      <c r="B447" s="14" t="s">
        <v>380</v>
      </c>
      <c r="C447" s="12">
        <v>1938</v>
      </c>
      <c r="D447" s="5">
        <v>0</v>
      </c>
      <c r="E447" s="16" t="s">
        <v>23</v>
      </c>
      <c r="F447" s="5">
        <v>0</v>
      </c>
      <c r="G447" s="12">
        <f t="shared" si="36"/>
        <v>1938</v>
      </c>
      <c r="H447" s="12">
        <f t="shared" si="39"/>
        <v>18037398</v>
      </c>
      <c r="I447" s="27">
        <f t="shared" si="37"/>
        <v>1.0744343502316687E-4</v>
      </c>
      <c r="J447" s="7">
        <v>650000000</v>
      </c>
      <c r="K447" s="7">
        <f t="shared" si="38"/>
        <v>69838.232765058463</v>
      </c>
      <c r="L447" s="13">
        <v>18713.321619154798</v>
      </c>
      <c r="M447" s="13">
        <f t="shared" si="40"/>
        <v>51124.911145903665</v>
      </c>
      <c r="N447" s="13">
        <v>15114.605923163592</v>
      </c>
      <c r="O447" s="13">
        <f t="shared" si="41"/>
        <v>84952.838688222051</v>
      </c>
    </row>
    <row r="448" spans="1:15">
      <c r="A448" s="14" t="s">
        <v>364</v>
      </c>
      <c r="B448" s="14" t="s">
        <v>381</v>
      </c>
      <c r="C448" s="12">
        <v>430</v>
      </c>
      <c r="D448" s="5">
        <v>0</v>
      </c>
      <c r="E448" s="16" t="s">
        <v>23</v>
      </c>
      <c r="F448" s="5">
        <v>0</v>
      </c>
      <c r="G448" s="12">
        <f t="shared" si="36"/>
        <v>430</v>
      </c>
      <c r="H448" s="12">
        <f t="shared" si="39"/>
        <v>18037398</v>
      </c>
      <c r="I448" s="27">
        <f t="shared" si="37"/>
        <v>2.383935864807108E-5</v>
      </c>
      <c r="J448" s="7">
        <v>650000000</v>
      </c>
      <c r="K448" s="7">
        <f t="shared" si="38"/>
        <v>15495.583121246202</v>
      </c>
      <c r="L448" s="13">
        <v>18713.321619154798</v>
      </c>
      <c r="M448" s="13">
        <f t="shared" si="40"/>
        <v>-3217.7384979085964</v>
      </c>
      <c r="N448" s="13">
        <v>15114.605923163592</v>
      </c>
      <c r="O448" s="13">
        <f t="shared" si="41"/>
        <v>30610.189044409795</v>
      </c>
    </row>
    <row r="449" spans="1:15">
      <c r="A449" s="14" t="s">
        <v>364</v>
      </c>
      <c r="B449" s="14" t="s">
        <v>382</v>
      </c>
      <c r="C449" s="12">
        <v>367</v>
      </c>
      <c r="D449" s="5">
        <v>0</v>
      </c>
      <c r="E449" s="16" t="s">
        <v>23</v>
      </c>
      <c r="F449" s="5">
        <v>0</v>
      </c>
      <c r="G449" s="12">
        <f t="shared" si="36"/>
        <v>367</v>
      </c>
      <c r="H449" s="12">
        <f t="shared" si="39"/>
        <v>18037398</v>
      </c>
      <c r="I449" s="27">
        <f t="shared" si="37"/>
        <v>2.034661540428392E-5</v>
      </c>
      <c r="J449" s="7">
        <v>650000000</v>
      </c>
      <c r="K449" s="7">
        <f t="shared" si="38"/>
        <v>13225.300012784548</v>
      </c>
      <c r="L449" s="13">
        <v>18713.321619154798</v>
      </c>
      <c r="M449" s="13">
        <f t="shared" si="40"/>
        <v>-5488.0216063702501</v>
      </c>
      <c r="N449" s="13">
        <v>15114.605923163592</v>
      </c>
      <c r="O449" s="13">
        <f t="shared" si="41"/>
        <v>28339.90593594814</v>
      </c>
    </row>
    <row r="450" spans="1:15">
      <c r="A450" s="14" t="s">
        <v>364</v>
      </c>
      <c r="B450" s="14" t="s">
        <v>383</v>
      </c>
      <c r="C450" s="12">
        <v>651</v>
      </c>
      <c r="D450" s="5">
        <v>0</v>
      </c>
      <c r="E450" s="16" t="s">
        <v>23</v>
      </c>
      <c r="F450" s="5">
        <v>0</v>
      </c>
      <c r="G450" s="12">
        <f t="shared" si="36"/>
        <v>651</v>
      </c>
      <c r="H450" s="12">
        <f t="shared" si="39"/>
        <v>18037398</v>
      </c>
      <c r="I450" s="27">
        <f t="shared" si="37"/>
        <v>3.6091680185800632E-5</v>
      </c>
      <c r="J450" s="7">
        <v>650000000</v>
      </c>
      <c r="K450" s="7">
        <f t="shared" si="38"/>
        <v>23459.592120770412</v>
      </c>
      <c r="L450" s="13">
        <v>18713.321619154798</v>
      </c>
      <c r="M450" s="13">
        <f t="shared" si="40"/>
        <v>4746.2705016156142</v>
      </c>
      <c r="N450" s="13">
        <v>15114.605923163592</v>
      </c>
      <c r="O450" s="13">
        <f t="shared" si="41"/>
        <v>38574.198043934004</v>
      </c>
    </row>
    <row r="451" spans="1:15">
      <c r="A451" s="14" t="s">
        <v>364</v>
      </c>
      <c r="B451" s="14" t="s">
        <v>316</v>
      </c>
      <c r="C451" s="12">
        <v>788</v>
      </c>
      <c r="D451" s="5">
        <v>0</v>
      </c>
      <c r="E451" s="16" t="s">
        <v>23</v>
      </c>
      <c r="F451" s="5">
        <v>0</v>
      </c>
      <c r="G451" s="12">
        <f t="shared" si="36"/>
        <v>788</v>
      </c>
      <c r="H451" s="12">
        <f t="shared" si="39"/>
        <v>18037398</v>
      </c>
      <c r="I451" s="27">
        <f t="shared" si="37"/>
        <v>4.368701073181398E-5</v>
      </c>
      <c r="J451" s="7">
        <v>650000000</v>
      </c>
      <c r="K451" s="7">
        <f t="shared" si="38"/>
        <v>28396.556975679086</v>
      </c>
      <c r="L451" s="13">
        <v>18713.321619154798</v>
      </c>
      <c r="M451" s="13">
        <f t="shared" si="40"/>
        <v>9683.2353565242884</v>
      </c>
      <c r="N451" s="13">
        <v>15114.605923163592</v>
      </c>
      <c r="O451" s="13">
        <f t="shared" si="41"/>
        <v>43511.162898842682</v>
      </c>
    </row>
    <row r="452" spans="1:15">
      <c r="A452" s="14" t="s">
        <v>364</v>
      </c>
      <c r="B452" s="14" t="s">
        <v>384</v>
      </c>
      <c r="C452" s="12">
        <v>1837</v>
      </c>
      <c r="D452" s="5">
        <v>0</v>
      </c>
      <c r="E452" s="16" t="s">
        <v>23</v>
      </c>
      <c r="F452" s="5">
        <v>0</v>
      </c>
      <c r="G452" s="12">
        <f t="shared" si="36"/>
        <v>1837</v>
      </c>
      <c r="H452" s="12">
        <f t="shared" si="39"/>
        <v>18037398</v>
      </c>
      <c r="I452" s="27">
        <f t="shared" si="37"/>
        <v>1.0184395775931761E-4</v>
      </c>
      <c r="J452" s="7">
        <v>650000000</v>
      </c>
      <c r="K452" s="7">
        <f t="shared" si="38"/>
        <v>66198.572543556453</v>
      </c>
      <c r="L452" s="13">
        <v>18713.321619154798</v>
      </c>
      <c r="M452" s="13">
        <f t="shared" si="40"/>
        <v>47485.250924401655</v>
      </c>
      <c r="N452" s="13">
        <v>15114.605923163592</v>
      </c>
      <c r="O452" s="13">
        <f t="shared" si="41"/>
        <v>81313.178466720041</v>
      </c>
    </row>
    <row r="453" spans="1:15">
      <c r="A453" s="14" t="s">
        <v>385</v>
      </c>
      <c r="B453" s="14" t="s">
        <v>386</v>
      </c>
      <c r="C453" s="12">
        <v>1235072</v>
      </c>
      <c r="D453" s="5">
        <v>0</v>
      </c>
      <c r="E453" s="16" t="s">
        <v>14</v>
      </c>
      <c r="F453" s="5">
        <v>1</v>
      </c>
      <c r="G453" s="12">
        <f t="shared" si="36"/>
        <v>0</v>
      </c>
      <c r="H453" s="12">
        <f t="shared" si="39"/>
        <v>18037398</v>
      </c>
      <c r="I453" s="27">
        <f t="shared" si="37"/>
        <v>0</v>
      </c>
      <c r="J453" s="7">
        <v>650000000</v>
      </c>
      <c r="K453" s="7">
        <f t="shared" si="38"/>
        <v>0</v>
      </c>
      <c r="L453" s="13">
        <v>0</v>
      </c>
      <c r="M453" s="13">
        <f t="shared" si="40"/>
        <v>0</v>
      </c>
      <c r="N453" s="13">
        <v>0</v>
      </c>
      <c r="O453" s="13">
        <f t="shared" si="41"/>
        <v>0</v>
      </c>
    </row>
    <row r="454" spans="1:15">
      <c r="A454" s="14" t="s">
        <v>385</v>
      </c>
      <c r="B454" s="14" t="s">
        <v>387</v>
      </c>
      <c r="C454" s="12">
        <v>15194</v>
      </c>
      <c r="D454" s="5">
        <v>0</v>
      </c>
      <c r="E454" s="16" t="s">
        <v>16</v>
      </c>
      <c r="F454" s="5">
        <v>0</v>
      </c>
      <c r="G454" s="12">
        <f t="shared" si="36"/>
        <v>15194</v>
      </c>
      <c r="H454" s="12">
        <f t="shared" si="39"/>
        <v>18037398</v>
      </c>
      <c r="I454" s="27">
        <f t="shared" si="37"/>
        <v>8.4236096581114417E-4</v>
      </c>
      <c r="J454" s="7">
        <v>650000000</v>
      </c>
      <c r="K454" s="7">
        <f t="shared" si="38"/>
        <v>547534.62777724373</v>
      </c>
      <c r="L454" s="13">
        <v>721492.8354908264</v>
      </c>
      <c r="M454" s="13">
        <f t="shared" si="40"/>
        <v>-173958.20771358267</v>
      </c>
      <c r="N454" s="13">
        <v>582744.21328105591</v>
      </c>
      <c r="O454" s="13">
        <f t="shared" si="41"/>
        <v>1130278.8410582996</v>
      </c>
    </row>
    <row r="455" spans="1:15">
      <c r="A455" s="14" t="s">
        <v>385</v>
      </c>
      <c r="B455" s="14" t="s">
        <v>388</v>
      </c>
      <c r="C455" s="12">
        <v>11590</v>
      </c>
      <c r="D455" s="5">
        <v>0</v>
      </c>
      <c r="E455" s="16" t="s">
        <v>16</v>
      </c>
      <c r="F455" s="5">
        <v>0</v>
      </c>
      <c r="G455" s="12">
        <f t="shared" si="36"/>
        <v>11590</v>
      </c>
      <c r="H455" s="12">
        <f t="shared" si="39"/>
        <v>18037398</v>
      </c>
      <c r="I455" s="27">
        <f t="shared" si="37"/>
        <v>6.4255387611893914E-4</v>
      </c>
      <c r="J455" s="7">
        <v>650000000</v>
      </c>
      <c r="K455" s="7">
        <f t="shared" si="38"/>
        <v>417660.01947731042</v>
      </c>
      <c r="L455" s="13">
        <v>263782.15027863259</v>
      </c>
      <c r="M455" s="13">
        <f t="shared" si="40"/>
        <v>153877.86919867783</v>
      </c>
      <c r="N455" s="13">
        <v>213054.81368658924</v>
      </c>
      <c r="O455" s="13">
        <f t="shared" si="41"/>
        <v>630714.8331638996</v>
      </c>
    </row>
    <row r="456" spans="1:15">
      <c r="A456" s="14" t="s">
        <v>385</v>
      </c>
      <c r="B456" s="14" t="s">
        <v>389</v>
      </c>
      <c r="C456" s="12">
        <v>12457</v>
      </c>
      <c r="D456" s="5">
        <v>0</v>
      </c>
      <c r="E456" s="16" t="s">
        <v>16</v>
      </c>
      <c r="F456" s="5">
        <v>0</v>
      </c>
      <c r="G456" s="12">
        <f t="shared" si="36"/>
        <v>12457</v>
      </c>
      <c r="H456" s="12">
        <f t="shared" si="39"/>
        <v>18037398</v>
      </c>
      <c r="I456" s="27">
        <f t="shared" si="37"/>
        <v>6.9062067599772424E-4</v>
      </c>
      <c r="J456" s="7">
        <v>650000000</v>
      </c>
      <c r="K456" s="7">
        <f t="shared" si="38"/>
        <v>448903.43939852074</v>
      </c>
      <c r="L456" s="13">
        <v>716572.3555042746</v>
      </c>
      <c r="M456" s="13">
        <f t="shared" si="40"/>
        <v>-267668.91610575386</v>
      </c>
      <c r="N456" s="13">
        <v>578769.9794457641</v>
      </c>
      <c r="O456" s="13">
        <f t="shared" si="41"/>
        <v>1027673.4188442848</v>
      </c>
    </row>
    <row r="457" spans="1:15">
      <c r="A457" s="14" t="s">
        <v>385</v>
      </c>
      <c r="B457" s="14" t="s">
        <v>390</v>
      </c>
      <c r="C457" s="12">
        <v>10460</v>
      </c>
      <c r="D457" s="5">
        <v>0</v>
      </c>
      <c r="E457" s="16" t="s">
        <v>16</v>
      </c>
      <c r="F457" s="5">
        <v>0</v>
      </c>
      <c r="G457" s="12">
        <f t="shared" si="36"/>
        <v>10460</v>
      </c>
      <c r="H457" s="12">
        <f t="shared" si="39"/>
        <v>18037398</v>
      </c>
      <c r="I457" s="27">
        <f t="shared" si="37"/>
        <v>5.799062592065663E-4</v>
      </c>
      <c r="J457" s="7">
        <v>650000000</v>
      </c>
      <c r="K457" s="7">
        <f t="shared" si="38"/>
        <v>376939.06848426809</v>
      </c>
      <c r="L457" s="13">
        <v>598107.51924281241</v>
      </c>
      <c r="M457" s="13">
        <f t="shared" si="40"/>
        <v>-221168.45075854432</v>
      </c>
      <c r="N457" s="13">
        <v>483086.84246535168</v>
      </c>
      <c r="O457" s="13">
        <f t="shared" si="41"/>
        <v>860025.91094961972</v>
      </c>
    </row>
    <row r="458" spans="1:15">
      <c r="A458" s="14" t="s">
        <v>385</v>
      </c>
      <c r="B458" s="14" t="s">
        <v>391</v>
      </c>
      <c r="C458" s="12">
        <v>846</v>
      </c>
      <c r="D458" s="5">
        <v>0</v>
      </c>
      <c r="E458" s="16" t="s">
        <v>16</v>
      </c>
      <c r="F458" s="5">
        <v>0</v>
      </c>
      <c r="G458" s="12">
        <f t="shared" si="36"/>
        <v>846</v>
      </c>
      <c r="H458" s="12">
        <f t="shared" si="39"/>
        <v>18037398</v>
      </c>
      <c r="I458" s="27">
        <f t="shared" si="37"/>
        <v>4.6902552130856124E-5</v>
      </c>
      <c r="J458" s="7">
        <v>650000000</v>
      </c>
      <c r="K458" s="7">
        <f t="shared" si="38"/>
        <v>30486.65888505648</v>
      </c>
      <c r="L458" s="13">
        <v>10781.539198360473</v>
      </c>
      <c r="M458" s="13">
        <f t="shared" si="40"/>
        <v>19705.119686696009</v>
      </c>
      <c r="N458" s="13">
        <v>8708.1662755989018</v>
      </c>
      <c r="O458" s="13">
        <f t="shared" si="41"/>
        <v>39194.825160655382</v>
      </c>
    </row>
    <row r="459" spans="1:15">
      <c r="A459" s="14" t="s">
        <v>385</v>
      </c>
      <c r="B459" s="14" t="s">
        <v>392</v>
      </c>
      <c r="C459" s="12">
        <v>18609</v>
      </c>
      <c r="D459" s="5">
        <v>0</v>
      </c>
      <c r="E459" s="16" t="s">
        <v>16</v>
      </c>
      <c r="F459" s="5">
        <v>0</v>
      </c>
      <c r="G459" s="12">
        <f t="shared" si="36"/>
        <v>18609</v>
      </c>
      <c r="H459" s="12">
        <f t="shared" si="39"/>
        <v>18037398</v>
      </c>
      <c r="I459" s="27">
        <f t="shared" si="37"/>
        <v>1.0316898257719878E-3</v>
      </c>
      <c r="J459" s="7">
        <v>650000000</v>
      </c>
      <c r="K459" s="7">
        <f t="shared" si="38"/>
        <v>670598.38675179204</v>
      </c>
      <c r="L459" s="13">
        <v>954528.02922960476</v>
      </c>
      <c r="M459" s="13">
        <f t="shared" si="40"/>
        <v>-283929.64247781271</v>
      </c>
      <c r="N459" s="13">
        <v>770964.94668545504</v>
      </c>
      <c r="O459" s="13">
        <f t="shared" si="41"/>
        <v>1441563.3334372472</v>
      </c>
    </row>
    <row r="460" spans="1:15">
      <c r="A460" s="14" t="s">
        <v>385</v>
      </c>
      <c r="B460" s="14" t="s">
        <v>393</v>
      </c>
      <c r="C460" s="12">
        <v>1159</v>
      </c>
      <c r="D460" s="5">
        <v>0</v>
      </c>
      <c r="E460" s="16" t="s">
        <v>16</v>
      </c>
      <c r="F460" s="5">
        <v>0</v>
      </c>
      <c r="G460" s="12">
        <f t="shared" ref="G460:G523" si="42">IF(F460=0,C460,0)</f>
        <v>1159</v>
      </c>
      <c r="H460" s="12">
        <f t="shared" si="39"/>
        <v>18037398</v>
      </c>
      <c r="I460" s="27">
        <f t="shared" ref="I460:I523" si="43">G460/H460</f>
        <v>6.4255387611893917E-5</v>
      </c>
      <c r="J460" s="7">
        <v>650000000</v>
      </c>
      <c r="K460" s="7">
        <f t="shared" ref="K460:K523" si="44">I460*J460</f>
        <v>41766.001947731049</v>
      </c>
      <c r="L460" s="13">
        <v>98077.375872170509</v>
      </c>
      <c r="M460" s="13">
        <f t="shared" si="40"/>
        <v>-56311.37392443946</v>
      </c>
      <c r="N460" s="13">
        <v>79216.342050599778</v>
      </c>
      <c r="O460" s="13">
        <f t="shared" si="41"/>
        <v>120982.34399833082</v>
      </c>
    </row>
    <row r="461" spans="1:15">
      <c r="A461" s="14" t="s">
        <v>385</v>
      </c>
      <c r="B461" s="14" t="s">
        <v>394</v>
      </c>
      <c r="C461" s="12">
        <v>13604</v>
      </c>
      <c r="D461" s="5">
        <v>0</v>
      </c>
      <c r="E461" s="16" t="s">
        <v>16</v>
      </c>
      <c r="F461" s="5">
        <v>0</v>
      </c>
      <c r="G461" s="12">
        <f t="shared" si="42"/>
        <v>13604</v>
      </c>
      <c r="H461" s="12">
        <f t="shared" ref="H461:H524" si="45">SUM($G$13:$G$2413)</f>
        <v>18037398</v>
      </c>
      <c r="I461" s="27">
        <f t="shared" si="43"/>
        <v>7.5421077918223019E-4</v>
      </c>
      <c r="J461" s="7">
        <v>650000000</v>
      </c>
      <c r="K461" s="7">
        <f t="shared" si="44"/>
        <v>490237.0064684496</v>
      </c>
      <c r="L461" s="13">
        <v>238980.82673459937</v>
      </c>
      <c r="M461" s="13">
        <f t="shared" si="40"/>
        <v>251256.17973385024</v>
      </c>
      <c r="N461" s="13">
        <v>193022.97543948537</v>
      </c>
      <c r="O461" s="13">
        <f t="shared" si="41"/>
        <v>683259.981907935</v>
      </c>
    </row>
    <row r="462" spans="1:15">
      <c r="A462" s="14" t="s">
        <v>385</v>
      </c>
      <c r="B462" s="14" t="s">
        <v>395</v>
      </c>
      <c r="C462" s="12">
        <v>19102</v>
      </c>
      <c r="D462" s="5">
        <v>0</v>
      </c>
      <c r="E462" s="16" t="s">
        <v>16</v>
      </c>
      <c r="F462" s="5">
        <v>0</v>
      </c>
      <c r="G462" s="12">
        <f t="shared" si="42"/>
        <v>19102</v>
      </c>
      <c r="H462" s="12">
        <f t="shared" si="45"/>
        <v>18037398</v>
      </c>
      <c r="I462" s="27">
        <f t="shared" si="43"/>
        <v>1.059021927663846E-3</v>
      </c>
      <c r="J462" s="7">
        <v>650000000</v>
      </c>
      <c r="K462" s="7">
        <f t="shared" si="44"/>
        <v>688364.25298149989</v>
      </c>
      <c r="L462" s="13">
        <v>457305.85155670892</v>
      </c>
      <c r="M462" s="13">
        <f t="shared" si="40"/>
        <v>231058.40142479097</v>
      </c>
      <c r="N462" s="13">
        <v>369362.41856503655</v>
      </c>
      <c r="O462" s="13">
        <f t="shared" si="41"/>
        <v>1057726.6715465365</v>
      </c>
    </row>
    <row r="463" spans="1:15">
      <c r="A463" s="14" t="s">
        <v>385</v>
      </c>
      <c r="B463" s="14" t="s">
        <v>396</v>
      </c>
      <c r="C463" s="12">
        <v>18382</v>
      </c>
      <c r="D463" s="5">
        <v>0</v>
      </c>
      <c r="E463" s="16" t="s">
        <v>16</v>
      </c>
      <c r="F463" s="5">
        <v>0</v>
      </c>
      <c r="G463" s="12">
        <f t="shared" si="42"/>
        <v>18382</v>
      </c>
      <c r="H463" s="12">
        <f t="shared" si="45"/>
        <v>18037398</v>
      </c>
      <c r="I463" s="27">
        <f t="shared" si="43"/>
        <v>1.0191048620205641E-3</v>
      </c>
      <c r="J463" s="7">
        <v>650000000</v>
      </c>
      <c r="K463" s="7">
        <f t="shared" si="44"/>
        <v>662418.16031336668</v>
      </c>
      <c r="L463" s="13">
        <v>869408.41061329178</v>
      </c>
      <c r="M463" s="13">
        <f t="shared" ref="M463:M526" si="46">K463-L463</f>
        <v>-206990.2502999251</v>
      </c>
      <c r="N463" s="13">
        <v>702214.48549535568</v>
      </c>
      <c r="O463" s="13">
        <f t="shared" ref="O463:O526" si="47">K463+N463</f>
        <v>1364632.6458087224</v>
      </c>
    </row>
    <row r="464" spans="1:15">
      <c r="A464" s="14" t="s">
        <v>385</v>
      </c>
      <c r="B464" s="14" t="s">
        <v>397</v>
      </c>
      <c r="C464" s="12">
        <v>10646</v>
      </c>
      <c r="D464" s="5">
        <v>0</v>
      </c>
      <c r="E464" s="16" t="s">
        <v>16</v>
      </c>
      <c r="F464" s="5">
        <v>0</v>
      </c>
      <c r="G464" s="12">
        <f t="shared" si="42"/>
        <v>10646</v>
      </c>
      <c r="H464" s="12">
        <f t="shared" si="45"/>
        <v>18037398</v>
      </c>
      <c r="I464" s="27">
        <f t="shared" si="43"/>
        <v>5.9021816783108073E-4</v>
      </c>
      <c r="J464" s="7">
        <v>650000000</v>
      </c>
      <c r="K464" s="7">
        <f t="shared" si="44"/>
        <v>383641.8090902025</v>
      </c>
      <c r="L464" s="13">
        <v>499841.04094304802</v>
      </c>
      <c r="M464" s="13">
        <f t="shared" si="46"/>
        <v>-116199.23185284552</v>
      </c>
      <c r="N464" s="13">
        <v>403717.76383861835</v>
      </c>
      <c r="O464" s="13">
        <f t="shared" si="47"/>
        <v>787359.57292882085</v>
      </c>
    </row>
    <row r="465" spans="1:15">
      <c r="A465" s="14" t="s">
        <v>385</v>
      </c>
      <c r="B465" s="14" t="s">
        <v>398</v>
      </c>
      <c r="C465" s="12">
        <v>1497</v>
      </c>
      <c r="D465" s="5">
        <v>0</v>
      </c>
      <c r="E465" s="16" t="s">
        <v>16</v>
      </c>
      <c r="F465" s="5">
        <v>0</v>
      </c>
      <c r="G465" s="12">
        <f t="shared" si="42"/>
        <v>1497</v>
      </c>
      <c r="H465" s="12">
        <f t="shared" si="45"/>
        <v>18037398</v>
      </c>
      <c r="I465" s="27">
        <f t="shared" si="43"/>
        <v>8.2994232316656755E-5</v>
      </c>
      <c r="J465" s="7">
        <v>650000000</v>
      </c>
      <c r="K465" s="7">
        <f t="shared" si="44"/>
        <v>53946.251005826889</v>
      </c>
      <c r="L465" s="13">
        <v>45302.93287273906</v>
      </c>
      <c r="M465" s="13">
        <f t="shared" si="46"/>
        <v>8643.3181330878288</v>
      </c>
      <c r="N465" s="13">
        <v>36590.830397212558</v>
      </c>
      <c r="O465" s="13">
        <f t="shared" si="47"/>
        <v>90537.081403039454</v>
      </c>
    </row>
    <row r="466" spans="1:15">
      <c r="A466" s="14" t="s">
        <v>385</v>
      </c>
      <c r="B466" s="14" t="s">
        <v>399</v>
      </c>
      <c r="C466" s="12">
        <v>3941</v>
      </c>
      <c r="D466" s="5">
        <v>0</v>
      </c>
      <c r="E466" s="16" t="s">
        <v>16</v>
      </c>
      <c r="F466" s="5">
        <v>0</v>
      </c>
      <c r="G466" s="12">
        <f t="shared" si="42"/>
        <v>3941</v>
      </c>
      <c r="H466" s="12">
        <f t="shared" si="45"/>
        <v>18037398</v>
      </c>
      <c r="I466" s="27">
        <f t="shared" si="43"/>
        <v>2.1849049402801891E-4</v>
      </c>
      <c r="J466" s="7">
        <v>650000000</v>
      </c>
      <c r="K466" s="7">
        <f t="shared" si="44"/>
        <v>142018.82111821231</v>
      </c>
      <c r="L466" s="13">
        <v>155218.830516013</v>
      </c>
      <c r="M466" s="13">
        <f t="shared" si="46"/>
        <v>-13200.009397800692</v>
      </c>
      <c r="N466" s="13">
        <v>125369.05541678055</v>
      </c>
      <c r="O466" s="13">
        <f t="shared" si="47"/>
        <v>267387.87653499283</v>
      </c>
    </row>
    <row r="467" spans="1:15">
      <c r="A467" s="14" t="s">
        <v>385</v>
      </c>
      <c r="B467" s="14" t="s">
        <v>400</v>
      </c>
      <c r="C467" s="12">
        <v>381009</v>
      </c>
      <c r="D467" s="5">
        <v>0</v>
      </c>
      <c r="E467" s="16" t="s">
        <v>16</v>
      </c>
      <c r="F467" s="5">
        <v>0</v>
      </c>
      <c r="G467" s="12">
        <f t="shared" si="42"/>
        <v>381009</v>
      </c>
      <c r="H467" s="12">
        <f t="shared" si="45"/>
        <v>18037398</v>
      </c>
      <c r="I467" s="27">
        <f t="shared" si="43"/>
        <v>2.1123279532890497E-2</v>
      </c>
      <c r="J467" s="7">
        <v>650000000</v>
      </c>
      <c r="K467" s="7">
        <f t="shared" si="44"/>
        <v>13730131.696378823</v>
      </c>
      <c r="L467" s="13">
        <v>57602470.715384975</v>
      </c>
      <c r="M467" s="13">
        <f t="shared" si="46"/>
        <v>-43872339.019006148</v>
      </c>
      <c r="N467" s="13">
        <v>46525072.500888169</v>
      </c>
      <c r="O467" s="13">
        <f t="shared" si="47"/>
        <v>60255204.197266996</v>
      </c>
    </row>
    <row r="468" spans="1:15">
      <c r="A468" s="14" t="s">
        <v>385</v>
      </c>
      <c r="B468" s="14" t="s">
        <v>401</v>
      </c>
      <c r="C468" s="12">
        <v>43992</v>
      </c>
      <c r="D468" s="5">
        <v>0</v>
      </c>
      <c r="E468" s="16" t="s">
        <v>16</v>
      </c>
      <c r="F468" s="5">
        <v>0</v>
      </c>
      <c r="G468" s="12">
        <f t="shared" si="42"/>
        <v>43992</v>
      </c>
      <c r="H468" s="12">
        <f t="shared" si="45"/>
        <v>18037398</v>
      </c>
      <c r="I468" s="27">
        <f t="shared" si="43"/>
        <v>2.4389327108045185E-3</v>
      </c>
      <c r="J468" s="7">
        <v>650000000</v>
      </c>
      <c r="K468" s="7">
        <f t="shared" si="44"/>
        <v>1585306.2620229369</v>
      </c>
      <c r="L468" s="13">
        <v>3276436.2262689401</v>
      </c>
      <c r="M468" s="13">
        <f t="shared" si="46"/>
        <v>-1691129.9642460032</v>
      </c>
      <c r="N468" s="13">
        <v>2646352.3366018538</v>
      </c>
      <c r="O468" s="13">
        <f t="shared" si="47"/>
        <v>4231658.598624791</v>
      </c>
    </row>
    <row r="469" spans="1:15">
      <c r="A469" s="14" t="s">
        <v>385</v>
      </c>
      <c r="B469" s="14" t="s">
        <v>402</v>
      </c>
      <c r="C469" s="12">
        <v>607</v>
      </c>
      <c r="D469" s="5">
        <v>0</v>
      </c>
      <c r="E469" s="16" t="s">
        <v>16</v>
      </c>
      <c r="F469" s="5">
        <v>0</v>
      </c>
      <c r="G469" s="12">
        <f t="shared" si="42"/>
        <v>607</v>
      </c>
      <c r="H469" s="12">
        <f t="shared" si="45"/>
        <v>18037398</v>
      </c>
      <c r="I469" s="27">
        <f t="shared" si="43"/>
        <v>3.3652303952044526E-5</v>
      </c>
      <c r="J469" s="7">
        <v>650000000</v>
      </c>
      <c r="K469" s="7">
        <f t="shared" si="44"/>
        <v>21873.997568828941</v>
      </c>
      <c r="L469" s="13">
        <v>27824.32852263844</v>
      </c>
      <c r="M469" s="13">
        <f t="shared" si="46"/>
        <v>-5950.3309538094982</v>
      </c>
      <c r="N469" s="13">
        <v>22473.496114438887</v>
      </c>
      <c r="O469" s="13">
        <f t="shared" si="47"/>
        <v>44347.493683267829</v>
      </c>
    </row>
    <row r="470" spans="1:15">
      <c r="A470" s="14" t="s">
        <v>385</v>
      </c>
      <c r="B470" s="14" t="s">
        <v>403</v>
      </c>
      <c r="C470" s="12">
        <v>16964</v>
      </c>
      <c r="D470" s="5">
        <v>0</v>
      </c>
      <c r="E470" s="16" t="s">
        <v>16</v>
      </c>
      <c r="F470" s="5">
        <v>0</v>
      </c>
      <c r="G470" s="12">
        <f t="shared" si="42"/>
        <v>16964</v>
      </c>
      <c r="H470" s="12">
        <f t="shared" si="45"/>
        <v>18037398</v>
      </c>
      <c r="I470" s="27">
        <f t="shared" si="43"/>
        <v>9.4049041885087856E-4</v>
      </c>
      <c r="J470" s="7">
        <v>650000000</v>
      </c>
      <c r="K470" s="7">
        <f t="shared" si="44"/>
        <v>611318.77225307107</v>
      </c>
      <c r="L470" s="13">
        <v>4061653.9236751194</v>
      </c>
      <c r="M470" s="13">
        <f t="shared" si="46"/>
        <v>-3450335.1514220485</v>
      </c>
      <c r="N470" s="13">
        <v>3280566.630660695</v>
      </c>
      <c r="O470" s="13">
        <f t="shared" si="47"/>
        <v>3891885.402913766</v>
      </c>
    </row>
    <row r="471" spans="1:15">
      <c r="A471" s="14" t="s">
        <v>385</v>
      </c>
      <c r="B471" s="14" t="s">
        <v>404</v>
      </c>
      <c r="C471" s="12">
        <v>46550</v>
      </c>
      <c r="D471" s="5">
        <v>0</v>
      </c>
      <c r="E471" s="16" t="s">
        <v>16</v>
      </c>
      <c r="F471" s="5">
        <v>0</v>
      </c>
      <c r="G471" s="12">
        <f t="shared" si="42"/>
        <v>46550</v>
      </c>
      <c r="H471" s="12">
        <f t="shared" si="45"/>
        <v>18037398</v>
      </c>
      <c r="I471" s="27">
        <f t="shared" si="43"/>
        <v>2.5807491745760669E-3</v>
      </c>
      <c r="J471" s="7">
        <v>650000000</v>
      </c>
      <c r="K471" s="7">
        <f t="shared" si="44"/>
        <v>1677486.9634744434</v>
      </c>
      <c r="L471" s="13">
        <v>3370108.0646716254</v>
      </c>
      <c r="M471" s="13">
        <f t="shared" si="46"/>
        <v>-1692621.101197182</v>
      </c>
      <c r="N471" s="13">
        <v>2722010.3599271001</v>
      </c>
      <c r="O471" s="13">
        <f t="shared" si="47"/>
        <v>4399497.3234015433</v>
      </c>
    </row>
    <row r="472" spans="1:15">
      <c r="A472" s="14" t="s">
        <v>385</v>
      </c>
      <c r="B472" s="14" t="s">
        <v>405</v>
      </c>
      <c r="C472" s="12">
        <v>16161</v>
      </c>
      <c r="D472" s="5">
        <v>0</v>
      </c>
      <c r="E472" s="16" t="s">
        <v>16</v>
      </c>
      <c r="F472" s="5">
        <v>0</v>
      </c>
      <c r="G472" s="12">
        <f t="shared" si="42"/>
        <v>16161</v>
      </c>
      <c r="H472" s="12">
        <f t="shared" si="45"/>
        <v>18037398</v>
      </c>
      <c r="I472" s="27">
        <f t="shared" si="43"/>
        <v>8.9597180258482961E-4</v>
      </c>
      <c r="J472" s="7">
        <v>650000000</v>
      </c>
      <c r="K472" s="7">
        <f t="shared" si="44"/>
        <v>582381.67168013926</v>
      </c>
      <c r="L472" s="13">
        <v>806564.37494884885</v>
      </c>
      <c r="M472" s="13">
        <f t="shared" si="46"/>
        <v>-224182.70326870959</v>
      </c>
      <c r="N472" s="13">
        <v>651455.84130484378</v>
      </c>
      <c r="O472" s="13">
        <f t="shared" si="47"/>
        <v>1233837.5129849832</v>
      </c>
    </row>
    <row r="473" spans="1:15">
      <c r="A473" s="14" t="s">
        <v>385</v>
      </c>
      <c r="B473" s="14" t="s">
        <v>406</v>
      </c>
      <c r="C473" s="12">
        <v>27448</v>
      </c>
      <c r="D473" s="5">
        <v>0</v>
      </c>
      <c r="E473" s="16" t="s">
        <v>16</v>
      </c>
      <c r="F473" s="5">
        <v>0</v>
      </c>
      <c r="G473" s="12">
        <f t="shared" si="42"/>
        <v>27448</v>
      </c>
      <c r="H473" s="12">
        <f t="shared" si="45"/>
        <v>18037398</v>
      </c>
      <c r="I473" s="27">
        <f t="shared" si="43"/>
        <v>1.521727246912221E-3</v>
      </c>
      <c r="J473" s="7">
        <v>650000000</v>
      </c>
      <c r="K473" s="7">
        <f t="shared" si="44"/>
        <v>989122.71049294365</v>
      </c>
      <c r="L473" s="13">
        <v>1996222.4787171565</v>
      </c>
      <c r="M473" s="13">
        <f t="shared" si="46"/>
        <v>-1007099.7682242128</v>
      </c>
      <c r="N473" s="13">
        <v>1612333.5405023294</v>
      </c>
      <c r="O473" s="13">
        <f t="shared" si="47"/>
        <v>2601456.2509952728</v>
      </c>
    </row>
    <row r="474" spans="1:15">
      <c r="A474" s="14" t="s">
        <v>385</v>
      </c>
      <c r="B474" s="14" t="s">
        <v>407</v>
      </c>
      <c r="C474" s="12">
        <v>2217</v>
      </c>
      <c r="D474" s="5">
        <v>0</v>
      </c>
      <c r="E474" s="16" t="s">
        <v>16</v>
      </c>
      <c r="F474" s="5">
        <v>0</v>
      </c>
      <c r="G474" s="12">
        <f t="shared" si="42"/>
        <v>2217</v>
      </c>
      <c r="H474" s="12">
        <f t="shared" si="45"/>
        <v>18037398</v>
      </c>
      <c r="I474" s="27">
        <f t="shared" si="43"/>
        <v>1.2291129795993856E-4</v>
      </c>
      <c r="J474" s="7">
        <v>650000000</v>
      </c>
      <c r="K474" s="7">
        <f t="shared" si="44"/>
        <v>79892.343673960058</v>
      </c>
      <c r="L474" s="13">
        <v>113004.07956812246</v>
      </c>
      <c r="M474" s="13">
        <f t="shared" si="46"/>
        <v>-33111.735894162397</v>
      </c>
      <c r="N474" s="13">
        <v>91272.525805022582</v>
      </c>
      <c r="O474" s="13">
        <f t="shared" si="47"/>
        <v>171164.86947898264</v>
      </c>
    </row>
    <row r="475" spans="1:15">
      <c r="A475" s="14" t="s">
        <v>385</v>
      </c>
      <c r="B475" s="14" t="s">
        <v>408</v>
      </c>
      <c r="C475" s="12">
        <v>919</v>
      </c>
      <c r="D475" s="5">
        <v>0</v>
      </c>
      <c r="E475" s="16" t="s">
        <v>16</v>
      </c>
      <c r="F475" s="5">
        <v>0</v>
      </c>
      <c r="G475" s="12">
        <f t="shared" si="42"/>
        <v>919</v>
      </c>
      <c r="H475" s="12">
        <f t="shared" si="45"/>
        <v>18037398</v>
      </c>
      <c r="I475" s="27">
        <f t="shared" si="43"/>
        <v>5.0949699064133305E-5</v>
      </c>
      <c r="J475" s="7">
        <v>650000000</v>
      </c>
      <c r="K475" s="7">
        <f t="shared" si="44"/>
        <v>33117.304391686645</v>
      </c>
      <c r="L475" s="13">
        <v>13727.827339897636</v>
      </c>
      <c r="M475" s="13">
        <f t="shared" si="46"/>
        <v>19389.477051789007</v>
      </c>
      <c r="N475" s="13">
        <v>11087.860543763549</v>
      </c>
      <c r="O475" s="13">
        <f t="shared" si="47"/>
        <v>44205.164935450193</v>
      </c>
    </row>
    <row r="476" spans="1:15">
      <c r="A476" s="14" t="s">
        <v>385</v>
      </c>
      <c r="B476" s="14" t="s">
        <v>409</v>
      </c>
      <c r="C476" s="12">
        <v>8373</v>
      </c>
      <c r="D476" s="5">
        <v>0</v>
      </c>
      <c r="E476" s="16" t="s">
        <v>16</v>
      </c>
      <c r="F476" s="5">
        <v>0</v>
      </c>
      <c r="G476" s="12">
        <f t="shared" si="42"/>
        <v>8373</v>
      </c>
      <c r="H476" s="12">
        <f t="shared" si="45"/>
        <v>18037398</v>
      </c>
      <c r="I476" s="27">
        <f t="shared" si="43"/>
        <v>4.6420220920999805E-4</v>
      </c>
      <c r="J476" s="7">
        <v>650000000</v>
      </c>
      <c r="K476" s="7">
        <f t="shared" si="44"/>
        <v>301731.43598649872</v>
      </c>
      <c r="L476" s="13">
        <v>99769.231007242473</v>
      </c>
      <c r="M476" s="13">
        <f t="shared" si="46"/>
        <v>201962.20497925626</v>
      </c>
      <c r="N476" s="13">
        <v>80582.840428927142</v>
      </c>
      <c r="O476" s="13">
        <f t="shared" si="47"/>
        <v>382314.27641542588</v>
      </c>
    </row>
    <row r="477" spans="1:15">
      <c r="A477" s="14" t="s">
        <v>385</v>
      </c>
      <c r="B477" s="14" t="s">
        <v>410</v>
      </c>
      <c r="C477" s="12">
        <v>960</v>
      </c>
      <c r="D477" s="5">
        <v>0</v>
      </c>
      <c r="E477" s="16" t="s">
        <v>16</v>
      </c>
      <c r="F477" s="5">
        <v>0</v>
      </c>
      <c r="G477" s="12">
        <f t="shared" si="42"/>
        <v>960</v>
      </c>
      <c r="H477" s="12">
        <f t="shared" si="45"/>
        <v>18037398</v>
      </c>
      <c r="I477" s="27">
        <f t="shared" si="43"/>
        <v>5.3222754191042409E-5</v>
      </c>
      <c r="J477" s="7">
        <v>650000000</v>
      </c>
      <c r="K477" s="7">
        <f t="shared" si="44"/>
        <v>34594.790224177566</v>
      </c>
      <c r="L477" s="13">
        <v>157014.81251897031</v>
      </c>
      <c r="M477" s="13">
        <f t="shared" si="46"/>
        <v>-122420.02229479275</v>
      </c>
      <c r="N477" s="13">
        <v>126819.65626532302</v>
      </c>
      <c r="O477" s="13">
        <f t="shared" si="47"/>
        <v>161414.44648950058</v>
      </c>
    </row>
    <row r="478" spans="1:15">
      <c r="A478" s="14" t="s">
        <v>385</v>
      </c>
      <c r="B478" s="14" t="s">
        <v>411</v>
      </c>
      <c r="C478" s="12">
        <v>601</v>
      </c>
      <c r="D478" s="5">
        <v>1</v>
      </c>
      <c r="E478" s="16" t="s">
        <v>16</v>
      </c>
      <c r="F478" s="5">
        <v>0</v>
      </c>
      <c r="G478" s="12">
        <f t="shared" si="42"/>
        <v>601</v>
      </c>
      <c r="H478" s="12">
        <f t="shared" si="45"/>
        <v>18037398</v>
      </c>
      <c r="I478" s="27">
        <f t="shared" si="43"/>
        <v>3.3319661738350508E-5</v>
      </c>
      <c r="J478" s="7">
        <v>650000000</v>
      </c>
      <c r="K478" s="7">
        <f t="shared" si="44"/>
        <v>21657.780129927829</v>
      </c>
      <c r="L478" s="13">
        <v>21282.147901714343</v>
      </c>
      <c r="M478" s="13">
        <f t="shared" si="46"/>
        <v>375.63222821348609</v>
      </c>
      <c r="N478" s="13">
        <v>17189.427151384774</v>
      </c>
      <c r="O478" s="13">
        <f t="shared" si="47"/>
        <v>38847.2072813126</v>
      </c>
    </row>
    <row r="479" spans="1:15">
      <c r="A479" s="14" t="s">
        <v>385</v>
      </c>
      <c r="B479" s="14" t="s">
        <v>412</v>
      </c>
      <c r="C479" s="12">
        <v>7175</v>
      </c>
      <c r="D479" s="5">
        <v>0</v>
      </c>
      <c r="E479" s="16" t="s">
        <v>16</v>
      </c>
      <c r="F479" s="5">
        <v>0</v>
      </c>
      <c r="G479" s="12">
        <f t="shared" si="42"/>
        <v>7175</v>
      </c>
      <c r="H479" s="12">
        <f t="shared" si="45"/>
        <v>18037398</v>
      </c>
      <c r="I479" s="27">
        <f t="shared" si="43"/>
        <v>3.97784647209093E-4</v>
      </c>
      <c r="J479" s="7">
        <v>650000000</v>
      </c>
      <c r="K479" s="7">
        <f t="shared" si="44"/>
        <v>258560.02068591045</v>
      </c>
      <c r="L479" s="13">
        <v>222110.48846740232</v>
      </c>
      <c r="M479" s="13">
        <f t="shared" si="46"/>
        <v>36449.532218508131</v>
      </c>
      <c r="N479" s="13">
        <v>179396.93299290305</v>
      </c>
      <c r="O479" s="13">
        <f t="shared" si="47"/>
        <v>437956.95367881353</v>
      </c>
    </row>
    <row r="480" spans="1:15">
      <c r="A480" s="14" t="s">
        <v>385</v>
      </c>
      <c r="B480" s="14" t="s">
        <v>413</v>
      </c>
      <c r="C480" s="12">
        <v>49678</v>
      </c>
      <c r="D480" s="5">
        <v>0</v>
      </c>
      <c r="E480" s="16" t="s">
        <v>16</v>
      </c>
      <c r="F480" s="5">
        <v>0</v>
      </c>
      <c r="G480" s="12">
        <f t="shared" si="42"/>
        <v>49678</v>
      </c>
      <c r="H480" s="12">
        <f t="shared" si="45"/>
        <v>18037398</v>
      </c>
      <c r="I480" s="27">
        <f t="shared" si="43"/>
        <v>2.7541666486485469E-3</v>
      </c>
      <c r="J480" s="7">
        <v>650000000</v>
      </c>
      <c r="K480" s="7">
        <f t="shared" si="44"/>
        <v>1790208.3216215556</v>
      </c>
      <c r="L480" s="13">
        <v>4358800.2420192305</v>
      </c>
      <c r="M480" s="13">
        <f t="shared" si="46"/>
        <v>-2568591.9203976747</v>
      </c>
      <c r="N480" s="13">
        <v>3520569.4262463246</v>
      </c>
      <c r="O480" s="13">
        <f t="shared" si="47"/>
        <v>5310777.7478678804</v>
      </c>
    </row>
    <row r="481" spans="1:15">
      <c r="A481" s="14" t="s">
        <v>385</v>
      </c>
      <c r="B481" s="14" t="s">
        <v>414</v>
      </c>
      <c r="C481" s="12">
        <v>169</v>
      </c>
      <c r="D481" s="5">
        <v>0</v>
      </c>
      <c r="E481" s="16" t="s">
        <v>16</v>
      </c>
      <c r="F481" s="5">
        <v>0</v>
      </c>
      <c r="G481" s="12">
        <f t="shared" si="42"/>
        <v>169</v>
      </c>
      <c r="H481" s="12">
        <f t="shared" si="45"/>
        <v>18037398</v>
      </c>
      <c r="I481" s="27">
        <f t="shared" si="43"/>
        <v>9.3694223523814242E-6</v>
      </c>
      <c r="J481" s="7">
        <v>650000000</v>
      </c>
      <c r="K481" s="7">
        <f t="shared" si="44"/>
        <v>6090.1245290479255</v>
      </c>
      <c r="L481" s="13">
        <v>6136.6773392790128</v>
      </c>
      <c r="M481" s="13">
        <f t="shared" si="46"/>
        <v>-46.552810231087278</v>
      </c>
      <c r="N481" s="13">
        <v>4956.547081725389</v>
      </c>
      <c r="O481" s="13">
        <f t="shared" si="47"/>
        <v>11046.671610773315</v>
      </c>
    </row>
    <row r="482" spans="1:15">
      <c r="A482" s="14" t="s">
        <v>385</v>
      </c>
      <c r="B482" s="14" t="s">
        <v>415</v>
      </c>
      <c r="C482" s="12">
        <v>13366</v>
      </c>
      <c r="D482" s="5">
        <v>0</v>
      </c>
      <c r="E482" s="16" t="s">
        <v>16</v>
      </c>
      <c r="F482" s="5">
        <v>0</v>
      </c>
      <c r="G482" s="12">
        <f t="shared" si="42"/>
        <v>13366</v>
      </c>
      <c r="H482" s="12">
        <f t="shared" si="45"/>
        <v>18037398</v>
      </c>
      <c r="I482" s="27">
        <f t="shared" si="43"/>
        <v>7.4101597137236756E-4</v>
      </c>
      <c r="J482" s="7">
        <v>650000000</v>
      </c>
      <c r="K482" s="7">
        <f t="shared" si="44"/>
        <v>481660.38139203889</v>
      </c>
      <c r="L482" s="13">
        <v>633389.74216022249</v>
      </c>
      <c r="M482" s="13">
        <f t="shared" si="46"/>
        <v>-151729.3607681836</v>
      </c>
      <c r="N482" s="13">
        <v>511584.02251402923</v>
      </c>
      <c r="O482" s="13">
        <f t="shared" si="47"/>
        <v>993244.40390606807</v>
      </c>
    </row>
    <row r="483" spans="1:15">
      <c r="A483" s="14" t="s">
        <v>385</v>
      </c>
      <c r="B483" s="14" t="s">
        <v>416</v>
      </c>
      <c r="C483" s="12">
        <v>22078</v>
      </c>
      <c r="D483" s="5">
        <v>0</v>
      </c>
      <c r="E483" s="16" t="s">
        <v>16</v>
      </c>
      <c r="F483" s="5">
        <v>0</v>
      </c>
      <c r="G483" s="12">
        <f t="shared" si="42"/>
        <v>22078</v>
      </c>
      <c r="H483" s="12">
        <f t="shared" si="45"/>
        <v>18037398</v>
      </c>
      <c r="I483" s="27">
        <f t="shared" si="43"/>
        <v>1.2240124656560775E-3</v>
      </c>
      <c r="J483" s="7">
        <v>650000000</v>
      </c>
      <c r="K483" s="7">
        <f t="shared" si="44"/>
        <v>795608.10267645039</v>
      </c>
      <c r="L483" s="13">
        <v>1843197.3658222901</v>
      </c>
      <c r="M483" s="13">
        <f t="shared" si="46"/>
        <v>-1047589.2631458397</v>
      </c>
      <c r="N483" s="13">
        <v>1488736.3339333979</v>
      </c>
      <c r="O483" s="13">
        <f t="shared" si="47"/>
        <v>2284344.4366098484</v>
      </c>
    </row>
    <row r="484" spans="1:15">
      <c r="A484" s="14" t="s">
        <v>385</v>
      </c>
      <c r="B484" s="14" t="s">
        <v>418</v>
      </c>
      <c r="C484" s="12">
        <v>3337</v>
      </c>
      <c r="D484" s="5">
        <v>0</v>
      </c>
      <c r="E484" s="16" t="s">
        <v>16</v>
      </c>
      <c r="F484" s="5">
        <v>0</v>
      </c>
      <c r="G484" s="12">
        <f>IF(F484=0,C484,0)</f>
        <v>3337</v>
      </c>
      <c r="H484" s="12">
        <f t="shared" si="45"/>
        <v>18037398</v>
      </c>
      <c r="I484" s="27">
        <f>G484/H484</f>
        <v>1.8500451118282139E-4</v>
      </c>
      <c r="J484" s="7">
        <v>650000000</v>
      </c>
      <c r="K484" s="7">
        <f>I484*J484</f>
        <v>120252.9322688339</v>
      </c>
      <c r="L484" s="13">
        <v>77616.256605274844</v>
      </c>
      <c r="M484" s="13">
        <f t="shared" si="46"/>
        <v>42636.675663559057</v>
      </c>
      <c r="N484" s="13">
        <v>62690.053411953173</v>
      </c>
      <c r="O484" s="13">
        <f t="shared" si="47"/>
        <v>182942.98568078707</v>
      </c>
    </row>
    <row r="485" spans="1:15">
      <c r="A485" s="14" t="s">
        <v>385</v>
      </c>
      <c r="B485" s="14" t="s">
        <v>417</v>
      </c>
      <c r="C485" s="12">
        <v>18487</v>
      </c>
      <c r="D485" s="5">
        <v>0</v>
      </c>
      <c r="E485" s="16" t="s">
        <v>16</v>
      </c>
      <c r="F485" s="5">
        <v>0</v>
      </c>
      <c r="G485" s="12">
        <f t="shared" si="42"/>
        <v>18487</v>
      </c>
      <c r="H485" s="12">
        <f t="shared" si="45"/>
        <v>18037398</v>
      </c>
      <c r="I485" s="27">
        <f t="shared" si="43"/>
        <v>1.0249261007602094E-3</v>
      </c>
      <c r="J485" s="7">
        <v>650000000</v>
      </c>
      <c r="K485" s="7">
        <f t="shared" si="44"/>
        <v>666201.96549413609</v>
      </c>
      <c r="L485" s="13">
        <v>910780.16918831447</v>
      </c>
      <c r="M485" s="13">
        <f t="shared" si="46"/>
        <v>-244578.20369417837</v>
      </c>
      <c r="N485" s="13">
        <v>735630.13665210502</v>
      </c>
      <c r="O485" s="13">
        <f t="shared" si="47"/>
        <v>1401832.1021462411</v>
      </c>
    </row>
    <row r="486" spans="1:15">
      <c r="A486" s="14" t="s">
        <v>385</v>
      </c>
      <c r="B486" s="14" t="s">
        <v>419</v>
      </c>
      <c r="C486" s="12">
        <v>15432</v>
      </c>
      <c r="D486" s="5">
        <v>0</v>
      </c>
      <c r="E486" s="16" t="s">
        <v>16</v>
      </c>
      <c r="F486" s="5">
        <v>0</v>
      </c>
      <c r="G486" s="12">
        <f t="shared" si="42"/>
        <v>15432</v>
      </c>
      <c r="H486" s="12">
        <f t="shared" si="45"/>
        <v>18037398</v>
      </c>
      <c r="I486" s="27">
        <f t="shared" si="43"/>
        <v>8.555557736210068E-4</v>
      </c>
      <c r="J486" s="7">
        <v>650000000</v>
      </c>
      <c r="K486" s="7">
        <f t="shared" si="44"/>
        <v>556111.25285365444</v>
      </c>
      <c r="L486" s="13">
        <v>449212.79442827211</v>
      </c>
      <c r="M486" s="13">
        <f t="shared" si="46"/>
        <v>106898.45842538233</v>
      </c>
      <c r="N486" s="13">
        <v>362825.71857668372</v>
      </c>
      <c r="O486" s="13">
        <f t="shared" si="47"/>
        <v>918936.97143033822</v>
      </c>
    </row>
    <row r="487" spans="1:15">
      <c r="A487" s="14" t="s">
        <v>385</v>
      </c>
      <c r="B487" s="14" t="s">
        <v>420</v>
      </c>
      <c r="C487" s="12">
        <v>3303</v>
      </c>
      <c r="D487" s="5">
        <v>0</v>
      </c>
      <c r="E487" s="16" t="s">
        <v>16</v>
      </c>
      <c r="F487" s="5">
        <v>0</v>
      </c>
      <c r="G487" s="12">
        <f t="shared" si="42"/>
        <v>3303</v>
      </c>
      <c r="H487" s="12">
        <f t="shared" si="45"/>
        <v>18037398</v>
      </c>
      <c r="I487" s="27">
        <f t="shared" si="43"/>
        <v>1.8311953863855529E-4</v>
      </c>
      <c r="J487" s="7">
        <v>650000000</v>
      </c>
      <c r="K487" s="7">
        <f t="shared" si="44"/>
        <v>119027.70011506094</v>
      </c>
      <c r="L487" s="13">
        <v>47237.148035999606</v>
      </c>
      <c r="M487" s="13">
        <f t="shared" si="46"/>
        <v>71790.552079061337</v>
      </c>
      <c r="N487" s="13">
        <v>38153.081105999932</v>
      </c>
      <c r="O487" s="13">
        <f t="shared" si="47"/>
        <v>157180.78122106087</v>
      </c>
    </row>
    <row r="488" spans="1:15">
      <c r="A488" s="14" t="s">
        <v>385</v>
      </c>
      <c r="B488" s="14" t="s">
        <v>421</v>
      </c>
      <c r="C488" s="12">
        <v>2049</v>
      </c>
      <c r="D488" s="5">
        <v>0</v>
      </c>
      <c r="E488" s="16" t="s">
        <v>16</v>
      </c>
      <c r="F488" s="5">
        <v>0</v>
      </c>
      <c r="G488" s="12">
        <f t="shared" si="42"/>
        <v>2049</v>
      </c>
      <c r="H488" s="12">
        <f t="shared" si="45"/>
        <v>18037398</v>
      </c>
      <c r="I488" s="27">
        <f t="shared" si="43"/>
        <v>1.1359731597650614E-4</v>
      </c>
      <c r="J488" s="7">
        <v>650000000</v>
      </c>
      <c r="K488" s="7">
        <f t="shared" si="44"/>
        <v>73838.255384728996</v>
      </c>
      <c r="L488" s="13">
        <v>154984.95241918482</v>
      </c>
      <c r="M488" s="13">
        <f t="shared" si="46"/>
        <v>-81146.697034455821</v>
      </c>
      <c r="N488" s="13">
        <v>125180.15387703473</v>
      </c>
      <c r="O488" s="13">
        <f t="shared" si="47"/>
        <v>199018.40926176374</v>
      </c>
    </row>
    <row r="489" spans="1:15">
      <c r="A489" s="14" t="s">
        <v>385</v>
      </c>
      <c r="B489" s="14" t="s">
        <v>422</v>
      </c>
      <c r="C489" s="12">
        <v>31341</v>
      </c>
      <c r="D489" s="5">
        <v>0</v>
      </c>
      <c r="E489" s="16" t="s">
        <v>16</v>
      </c>
      <c r="F489" s="5">
        <v>0</v>
      </c>
      <c r="G489" s="12">
        <f t="shared" si="42"/>
        <v>31341</v>
      </c>
      <c r="H489" s="12">
        <f t="shared" si="45"/>
        <v>18037398</v>
      </c>
      <c r="I489" s="27">
        <f t="shared" si="43"/>
        <v>1.7375566032306878E-3</v>
      </c>
      <c r="J489" s="7">
        <v>650000000</v>
      </c>
      <c r="K489" s="7">
        <f t="shared" si="44"/>
        <v>1129411.7920999471</v>
      </c>
      <c r="L489" s="13">
        <v>1437696.6064357462</v>
      </c>
      <c r="M489" s="13">
        <f t="shared" si="46"/>
        <v>-308284.81433579908</v>
      </c>
      <c r="N489" s="13">
        <v>1161216.489813495</v>
      </c>
      <c r="O489" s="13">
        <f t="shared" si="47"/>
        <v>2290628.2819134421</v>
      </c>
    </row>
    <row r="490" spans="1:15">
      <c r="A490" s="14" t="s">
        <v>385</v>
      </c>
      <c r="B490" s="14" t="s">
        <v>423</v>
      </c>
      <c r="C490" s="12">
        <v>988</v>
      </c>
      <c r="D490" s="5">
        <v>0</v>
      </c>
      <c r="E490" s="16" t="s">
        <v>16</v>
      </c>
      <c r="F490" s="5">
        <v>0</v>
      </c>
      <c r="G490" s="12">
        <f t="shared" si="42"/>
        <v>988</v>
      </c>
      <c r="H490" s="12">
        <f t="shared" si="45"/>
        <v>18037398</v>
      </c>
      <c r="I490" s="27">
        <f t="shared" si="43"/>
        <v>5.4775084521614483E-5</v>
      </c>
      <c r="J490" s="7">
        <v>650000000</v>
      </c>
      <c r="K490" s="7">
        <f t="shared" si="44"/>
        <v>35603.804939049412</v>
      </c>
      <c r="L490" s="13">
        <v>31736.507758281808</v>
      </c>
      <c r="M490" s="13">
        <f t="shared" si="46"/>
        <v>3867.297180767604</v>
      </c>
      <c r="N490" s="13">
        <v>25633.333189381628</v>
      </c>
      <c r="O490" s="13">
        <f t="shared" si="47"/>
        <v>61237.138128431041</v>
      </c>
    </row>
    <row r="491" spans="1:15">
      <c r="A491" s="14" t="s">
        <v>385</v>
      </c>
      <c r="B491" s="14" t="s">
        <v>424</v>
      </c>
      <c r="C491" s="12">
        <v>30068</v>
      </c>
      <c r="D491" s="5">
        <v>0</v>
      </c>
      <c r="E491" s="16" t="s">
        <v>16</v>
      </c>
      <c r="F491" s="5">
        <v>0</v>
      </c>
      <c r="G491" s="12">
        <f t="shared" si="42"/>
        <v>30068</v>
      </c>
      <c r="H491" s="12">
        <f t="shared" si="45"/>
        <v>18037398</v>
      </c>
      <c r="I491" s="27">
        <f t="shared" si="43"/>
        <v>1.6669810135586075E-3</v>
      </c>
      <c r="J491" s="7">
        <v>650000000</v>
      </c>
      <c r="K491" s="7">
        <f t="shared" si="44"/>
        <v>1083537.658813095</v>
      </c>
      <c r="L491" s="13">
        <v>709197.71796206734</v>
      </c>
      <c r="M491" s="13">
        <f t="shared" si="46"/>
        <v>374339.94085102761</v>
      </c>
      <c r="N491" s="13">
        <v>572813.5414309043</v>
      </c>
      <c r="O491" s="13">
        <f t="shared" si="47"/>
        <v>1656351.2002439993</v>
      </c>
    </row>
    <row r="492" spans="1:15">
      <c r="A492" s="14" t="s">
        <v>385</v>
      </c>
      <c r="B492" s="14" t="s">
        <v>425</v>
      </c>
      <c r="C492" s="12">
        <v>3624</v>
      </c>
      <c r="D492" s="5">
        <v>0</v>
      </c>
      <c r="E492" s="16" t="s">
        <v>16</v>
      </c>
      <c r="F492" s="5">
        <v>0</v>
      </c>
      <c r="G492" s="12">
        <f t="shared" si="42"/>
        <v>3624</v>
      </c>
      <c r="H492" s="12">
        <f t="shared" si="45"/>
        <v>18037398</v>
      </c>
      <c r="I492" s="27">
        <f t="shared" si="43"/>
        <v>2.009158970711851E-4</v>
      </c>
      <c r="J492" s="7">
        <v>650000000</v>
      </c>
      <c r="K492" s="7">
        <f t="shared" si="44"/>
        <v>130595.33309627032</v>
      </c>
      <c r="L492" s="13">
        <v>147237.82416502212</v>
      </c>
      <c r="M492" s="13">
        <f t="shared" si="46"/>
        <v>-16642.491068751799</v>
      </c>
      <c r="N492" s="13">
        <v>118922.85797944172</v>
      </c>
      <c r="O492" s="13">
        <f t="shared" si="47"/>
        <v>249518.19107571203</v>
      </c>
    </row>
    <row r="493" spans="1:15">
      <c r="A493" s="14" t="s">
        <v>385</v>
      </c>
      <c r="B493" s="14" t="s">
        <v>426</v>
      </c>
      <c r="C493" s="12">
        <v>8828</v>
      </c>
      <c r="D493" s="5">
        <v>0</v>
      </c>
      <c r="E493" s="16" t="s">
        <v>16</v>
      </c>
      <c r="F493" s="5">
        <v>0</v>
      </c>
      <c r="G493" s="12">
        <f t="shared" si="42"/>
        <v>8828</v>
      </c>
      <c r="H493" s="12">
        <f t="shared" si="45"/>
        <v>18037398</v>
      </c>
      <c r="I493" s="27">
        <f t="shared" si="43"/>
        <v>4.894275770817942E-4</v>
      </c>
      <c r="J493" s="7">
        <v>650000000</v>
      </c>
      <c r="K493" s="7">
        <f t="shared" si="44"/>
        <v>318127.92510316626</v>
      </c>
      <c r="L493" s="13">
        <v>256722.7727325696</v>
      </c>
      <c r="M493" s="13">
        <f t="shared" si="46"/>
        <v>61405.152370596654</v>
      </c>
      <c r="N493" s="13">
        <v>207353.00874553836</v>
      </c>
      <c r="O493" s="13">
        <f t="shared" si="47"/>
        <v>525480.93384870468</v>
      </c>
    </row>
    <row r="494" spans="1:15">
      <c r="A494" s="14" t="s">
        <v>385</v>
      </c>
      <c r="B494" s="14" t="s">
        <v>427</v>
      </c>
      <c r="C494" s="12">
        <v>3290</v>
      </c>
      <c r="D494" s="5">
        <v>0</v>
      </c>
      <c r="E494" s="16" t="s">
        <v>16</v>
      </c>
      <c r="F494" s="5">
        <v>0</v>
      </c>
      <c r="G494" s="12">
        <f t="shared" si="42"/>
        <v>3290</v>
      </c>
      <c r="H494" s="12">
        <f t="shared" si="45"/>
        <v>18037398</v>
      </c>
      <c r="I494" s="27">
        <f t="shared" si="43"/>
        <v>1.8239881384221826E-4</v>
      </c>
      <c r="J494" s="7">
        <v>650000000</v>
      </c>
      <c r="K494" s="7">
        <f t="shared" si="44"/>
        <v>118559.22899744187</v>
      </c>
      <c r="L494" s="13">
        <v>52518.980619378177</v>
      </c>
      <c r="M494" s="13">
        <f t="shared" si="46"/>
        <v>66040.248378063698</v>
      </c>
      <c r="N494" s="13">
        <v>42419.17665411342</v>
      </c>
      <c r="O494" s="13">
        <f t="shared" si="47"/>
        <v>160978.40565155528</v>
      </c>
    </row>
    <row r="495" spans="1:15">
      <c r="A495" s="14" t="s">
        <v>385</v>
      </c>
      <c r="B495" s="14" t="s">
        <v>428</v>
      </c>
      <c r="C495" s="12">
        <v>78103</v>
      </c>
      <c r="D495" s="5">
        <v>0</v>
      </c>
      <c r="E495" s="16" t="s">
        <v>16</v>
      </c>
      <c r="F495" s="5">
        <v>0</v>
      </c>
      <c r="G495" s="12">
        <f t="shared" si="42"/>
        <v>78103</v>
      </c>
      <c r="H495" s="12">
        <f t="shared" si="45"/>
        <v>18037398</v>
      </c>
      <c r="I495" s="27">
        <f t="shared" si="43"/>
        <v>4.3300591360239428E-3</v>
      </c>
      <c r="J495" s="7">
        <v>650000000</v>
      </c>
      <c r="K495" s="7">
        <f t="shared" si="44"/>
        <v>2814538.4384155627</v>
      </c>
      <c r="L495" s="13">
        <v>4474661.7726583248</v>
      </c>
      <c r="M495" s="13">
        <f t="shared" si="46"/>
        <v>-1660123.3342427621</v>
      </c>
      <c r="N495" s="13">
        <v>3614149.8933009785</v>
      </c>
      <c r="O495" s="13">
        <f t="shared" si="47"/>
        <v>6428688.3317165412</v>
      </c>
    </row>
    <row r="496" spans="1:15">
      <c r="A496" s="14" t="s">
        <v>385</v>
      </c>
      <c r="B496" s="14" t="s">
        <v>429</v>
      </c>
      <c r="C496" s="12">
        <v>19790</v>
      </c>
      <c r="D496" s="5">
        <v>0</v>
      </c>
      <c r="E496" s="16" t="s">
        <v>16</v>
      </c>
      <c r="F496" s="5">
        <v>0</v>
      </c>
      <c r="G496" s="12">
        <f t="shared" si="42"/>
        <v>19790</v>
      </c>
      <c r="H496" s="12">
        <f t="shared" si="45"/>
        <v>18037398</v>
      </c>
      <c r="I496" s="27">
        <f t="shared" si="43"/>
        <v>1.0971649015007598E-3</v>
      </c>
      <c r="J496" s="7">
        <v>650000000</v>
      </c>
      <c r="K496" s="7">
        <f t="shared" si="44"/>
        <v>713157.18597549386</v>
      </c>
      <c r="L496" s="13">
        <v>1186164.1060696063</v>
      </c>
      <c r="M496" s="13">
        <f t="shared" si="46"/>
        <v>-473006.9200941124</v>
      </c>
      <c r="N496" s="13">
        <v>958055.62413314986</v>
      </c>
      <c r="O496" s="13">
        <f t="shared" si="47"/>
        <v>1671212.8101086437</v>
      </c>
    </row>
    <row r="497" spans="1:15">
      <c r="A497" s="14" t="s">
        <v>385</v>
      </c>
      <c r="B497" s="14" t="s">
        <v>430</v>
      </c>
      <c r="C497" s="12">
        <v>6330</v>
      </c>
      <c r="D497" s="5">
        <v>0</v>
      </c>
      <c r="E497" s="16" t="s">
        <v>16</v>
      </c>
      <c r="F497" s="5">
        <v>0</v>
      </c>
      <c r="G497" s="12">
        <f t="shared" si="42"/>
        <v>6330</v>
      </c>
      <c r="H497" s="12">
        <f t="shared" si="45"/>
        <v>18037398</v>
      </c>
      <c r="I497" s="27">
        <f t="shared" si="43"/>
        <v>3.5093753544718589E-4</v>
      </c>
      <c r="J497" s="7">
        <v>650000000</v>
      </c>
      <c r="K497" s="7">
        <f t="shared" si="44"/>
        <v>228109.39804067081</v>
      </c>
      <c r="L497" s="13">
        <v>86475.120531199369</v>
      </c>
      <c r="M497" s="13">
        <f t="shared" si="46"/>
        <v>141634.27750947146</v>
      </c>
      <c r="N497" s="13">
        <v>69845.289659815331</v>
      </c>
      <c r="O497" s="13">
        <f t="shared" si="47"/>
        <v>297954.68770048616</v>
      </c>
    </row>
    <row r="498" spans="1:15">
      <c r="A498" s="14" t="s">
        <v>385</v>
      </c>
      <c r="B498" s="14" t="s">
        <v>431</v>
      </c>
      <c r="C498" s="12">
        <v>10342</v>
      </c>
      <c r="D498" s="5">
        <v>0</v>
      </c>
      <c r="E498" s="16" t="s">
        <v>16</v>
      </c>
      <c r="F498" s="5">
        <v>0</v>
      </c>
      <c r="G498" s="12">
        <f t="shared" si="42"/>
        <v>10342</v>
      </c>
      <c r="H498" s="12">
        <f t="shared" si="45"/>
        <v>18037398</v>
      </c>
      <c r="I498" s="27">
        <f t="shared" si="43"/>
        <v>5.7336429567058397E-4</v>
      </c>
      <c r="J498" s="7">
        <v>650000000</v>
      </c>
      <c r="K498" s="7">
        <f t="shared" si="44"/>
        <v>372686.7921858796</v>
      </c>
      <c r="L498" s="13">
        <v>365690.21188277024</v>
      </c>
      <c r="M498" s="13">
        <f t="shared" si="46"/>
        <v>6996.5803031093674</v>
      </c>
      <c r="N498" s="13">
        <v>295365.17113608558</v>
      </c>
      <c r="O498" s="13">
        <f t="shared" si="47"/>
        <v>668051.96332196519</v>
      </c>
    </row>
    <row r="499" spans="1:15">
      <c r="A499" s="14" t="s">
        <v>385</v>
      </c>
      <c r="B499" s="14" t="s">
        <v>432</v>
      </c>
      <c r="C499" s="12">
        <v>19986</v>
      </c>
      <c r="D499" s="5">
        <v>0</v>
      </c>
      <c r="E499" s="16" t="s">
        <v>16</v>
      </c>
      <c r="F499" s="5">
        <v>0</v>
      </c>
      <c r="G499" s="12">
        <f t="shared" si="42"/>
        <v>19986</v>
      </c>
      <c r="H499" s="12">
        <f t="shared" si="45"/>
        <v>18037398</v>
      </c>
      <c r="I499" s="27">
        <f t="shared" si="43"/>
        <v>1.1080312138147643E-3</v>
      </c>
      <c r="J499" s="7">
        <v>650000000</v>
      </c>
      <c r="K499" s="7">
        <f t="shared" si="44"/>
        <v>720220.28897959681</v>
      </c>
      <c r="L499" s="13">
        <v>836778.15281921159</v>
      </c>
      <c r="M499" s="13">
        <f t="shared" si="46"/>
        <v>-116557.86383961479</v>
      </c>
      <c r="N499" s="13">
        <v>675859.27727705997</v>
      </c>
      <c r="O499" s="13">
        <f t="shared" si="47"/>
        <v>1396079.5662566568</v>
      </c>
    </row>
    <row r="500" spans="1:15">
      <c r="A500" s="14" t="s">
        <v>385</v>
      </c>
      <c r="B500" s="14" t="s">
        <v>433</v>
      </c>
      <c r="C500" s="12">
        <v>11590</v>
      </c>
      <c r="D500" s="5">
        <v>0</v>
      </c>
      <c r="E500" s="16" t="s">
        <v>16</v>
      </c>
      <c r="F500" s="5">
        <v>0</v>
      </c>
      <c r="G500" s="12">
        <f t="shared" si="42"/>
        <v>11590</v>
      </c>
      <c r="H500" s="12">
        <f t="shared" si="45"/>
        <v>18037398</v>
      </c>
      <c r="I500" s="27">
        <f t="shared" si="43"/>
        <v>6.4255387611893914E-4</v>
      </c>
      <c r="J500" s="7">
        <v>650000000</v>
      </c>
      <c r="K500" s="7">
        <f t="shared" si="44"/>
        <v>417660.01947731042</v>
      </c>
      <c r="L500" s="13">
        <v>445698.97579523351</v>
      </c>
      <c r="M500" s="13">
        <f t="shared" si="46"/>
        <v>-28038.95631792309</v>
      </c>
      <c r="N500" s="13">
        <v>359987.63429615251</v>
      </c>
      <c r="O500" s="13">
        <f t="shared" si="47"/>
        <v>777647.65377346287</v>
      </c>
    </row>
    <row r="501" spans="1:15">
      <c r="A501" s="14" t="s">
        <v>385</v>
      </c>
      <c r="B501" s="14" t="s">
        <v>434</v>
      </c>
      <c r="C501" s="12">
        <v>27027</v>
      </c>
      <c r="D501" s="5">
        <v>0</v>
      </c>
      <c r="E501" s="16" t="s">
        <v>16</v>
      </c>
      <c r="F501" s="5">
        <v>0</v>
      </c>
      <c r="G501" s="12">
        <f t="shared" si="42"/>
        <v>27027</v>
      </c>
      <c r="H501" s="12">
        <f t="shared" si="45"/>
        <v>18037398</v>
      </c>
      <c r="I501" s="27">
        <f t="shared" si="43"/>
        <v>1.4983868515846908E-3</v>
      </c>
      <c r="J501" s="7">
        <v>650000000</v>
      </c>
      <c r="K501" s="7">
        <f t="shared" si="44"/>
        <v>973951.45353004895</v>
      </c>
      <c r="L501" s="13">
        <v>1414864.3632570391</v>
      </c>
      <c r="M501" s="13">
        <f t="shared" si="46"/>
        <v>-440912.90972699015</v>
      </c>
      <c r="N501" s="13">
        <v>1142775.062630693</v>
      </c>
      <c r="O501" s="13">
        <f t="shared" si="47"/>
        <v>2116726.5161607419</v>
      </c>
    </row>
    <row r="502" spans="1:15">
      <c r="A502" s="14" t="s">
        <v>385</v>
      </c>
      <c r="B502" s="14" t="s">
        <v>435</v>
      </c>
      <c r="C502" s="12">
        <v>22779</v>
      </c>
      <c r="D502" s="5">
        <v>0</v>
      </c>
      <c r="E502" s="16" t="s">
        <v>16</v>
      </c>
      <c r="F502" s="5">
        <v>0</v>
      </c>
      <c r="G502" s="12">
        <f t="shared" si="42"/>
        <v>22779</v>
      </c>
      <c r="H502" s="12">
        <f t="shared" si="45"/>
        <v>18037398</v>
      </c>
      <c r="I502" s="27">
        <f t="shared" si="43"/>
        <v>1.2628761642893283E-3</v>
      </c>
      <c r="J502" s="7">
        <v>650000000</v>
      </c>
      <c r="K502" s="7">
        <f t="shared" si="44"/>
        <v>820869.50678806333</v>
      </c>
      <c r="L502" s="13">
        <v>407174.08819785475</v>
      </c>
      <c r="M502" s="13">
        <f t="shared" si="46"/>
        <v>413695.41859020857</v>
      </c>
      <c r="N502" s="13">
        <v>328871.37892903871</v>
      </c>
      <c r="O502" s="13">
        <f t="shared" si="47"/>
        <v>1149740.8857171021</v>
      </c>
    </row>
    <row r="503" spans="1:15">
      <c r="A503" s="14" t="s">
        <v>385</v>
      </c>
      <c r="B503" s="14" t="s">
        <v>436</v>
      </c>
      <c r="C503" s="12">
        <v>21297</v>
      </c>
      <c r="D503" s="5">
        <v>0</v>
      </c>
      <c r="E503" s="16" t="s">
        <v>16</v>
      </c>
      <c r="F503" s="5">
        <v>0</v>
      </c>
      <c r="G503" s="12">
        <f t="shared" si="42"/>
        <v>21297</v>
      </c>
      <c r="H503" s="12">
        <f t="shared" si="45"/>
        <v>18037398</v>
      </c>
      <c r="I503" s="27">
        <f t="shared" si="43"/>
        <v>1.1807135375069065E-3</v>
      </c>
      <c r="J503" s="7">
        <v>650000000</v>
      </c>
      <c r="K503" s="7">
        <f t="shared" si="44"/>
        <v>767463.79937948927</v>
      </c>
      <c r="L503" s="13">
        <v>1314940.0468311324</v>
      </c>
      <c r="M503" s="13">
        <f t="shared" si="46"/>
        <v>-547476.24745164311</v>
      </c>
      <c r="N503" s="13">
        <v>1062066.9609020755</v>
      </c>
      <c r="O503" s="13">
        <f t="shared" si="47"/>
        <v>1829530.7602815647</v>
      </c>
    </row>
    <row r="504" spans="1:15">
      <c r="A504" s="14" t="s">
        <v>385</v>
      </c>
      <c r="B504" s="14" t="s">
        <v>437</v>
      </c>
      <c r="C504" s="12">
        <v>44660</v>
      </c>
      <c r="D504" s="5">
        <v>0</v>
      </c>
      <c r="E504" s="16" t="s">
        <v>16</v>
      </c>
      <c r="F504" s="5">
        <v>0</v>
      </c>
      <c r="G504" s="12">
        <f t="shared" si="42"/>
        <v>44660</v>
      </c>
      <c r="H504" s="12">
        <f t="shared" si="45"/>
        <v>18037398</v>
      </c>
      <c r="I504" s="27">
        <f t="shared" si="43"/>
        <v>2.4759668772624524E-3</v>
      </c>
      <c r="J504" s="7">
        <v>650000000</v>
      </c>
      <c r="K504" s="7">
        <f t="shared" si="44"/>
        <v>1609378.470220594</v>
      </c>
      <c r="L504" s="13">
        <v>1124438.3684132935</v>
      </c>
      <c r="M504" s="13">
        <f t="shared" si="46"/>
        <v>484940.10180730047</v>
      </c>
      <c r="N504" s="13">
        <v>908200.22064151231</v>
      </c>
      <c r="O504" s="13">
        <f t="shared" si="47"/>
        <v>2517578.6908621062</v>
      </c>
    </row>
    <row r="505" spans="1:15">
      <c r="A505" s="14" t="s">
        <v>385</v>
      </c>
      <c r="B505" s="14" t="s">
        <v>438</v>
      </c>
      <c r="C505" s="12">
        <v>12797</v>
      </c>
      <c r="D505" s="5">
        <v>0</v>
      </c>
      <c r="E505" s="16" t="s">
        <v>16</v>
      </c>
      <c r="F505" s="5">
        <v>0</v>
      </c>
      <c r="G505" s="12">
        <f t="shared" si="42"/>
        <v>12797</v>
      </c>
      <c r="H505" s="12">
        <f t="shared" si="45"/>
        <v>18037398</v>
      </c>
      <c r="I505" s="27">
        <f t="shared" si="43"/>
        <v>7.0947040144038519E-4</v>
      </c>
      <c r="J505" s="7">
        <v>650000000</v>
      </c>
      <c r="K505" s="7">
        <f t="shared" si="44"/>
        <v>461155.76093625039</v>
      </c>
      <c r="L505" s="13">
        <v>875683.85681380203</v>
      </c>
      <c r="M505" s="13">
        <f t="shared" si="46"/>
        <v>-414528.09587755165</v>
      </c>
      <c r="N505" s="13">
        <v>707283.11511884478</v>
      </c>
      <c r="O505" s="13">
        <f t="shared" si="47"/>
        <v>1168438.8760550951</v>
      </c>
    </row>
    <row r="506" spans="1:15">
      <c r="A506" s="14" t="s">
        <v>385</v>
      </c>
      <c r="B506" s="14" t="s">
        <v>439</v>
      </c>
      <c r="C506" s="12">
        <v>1997</v>
      </c>
      <c r="D506" s="5">
        <v>0</v>
      </c>
      <c r="E506" s="16" t="s">
        <v>16</v>
      </c>
      <c r="F506" s="5">
        <v>0</v>
      </c>
      <c r="G506" s="12">
        <f t="shared" si="42"/>
        <v>1997</v>
      </c>
      <c r="H506" s="12">
        <f t="shared" si="45"/>
        <v>18037398</v>
      </c>
      <c r="I506" s="27">
        <f t="shared" si="43"/>
        <v>1.1071441679115802E-4</v>
      </c>
      <c r="J506" s="7">
        <v>650000000</v>
      </c>
      <c r="K506" s="7">
        <f t="shared" si="44"/>
        <v>71964.370914252708</v>
      </c>
      <c r="L506" s="13">
        <v>43373.605980446759</v>
      </c>
      <c r="M506" s="13">
        <f t="shared" si="46"/>
        <v>28590.764933805949</v>
      </c>
      <c r="N506" s="13">
        <v>35032.527907284151</v>
      </c>
      <c r="O506" s="13">
        <f t="shared" si="47"/>
        <v>106996.89882153686</v>
      </c>
    </row>
    <row r="507" spans="1:15">
      <c r="A507" s="14" t="s">
        <v>385</v>
      </c>
      <c r="B507" s="14" t="s">
        <v>440</v>
      </c>
      <c r="C507" s="12">
        <v>2269</v>
      </c>
      <c r="D507" s="5">
        <v>0</v>
      </c>
      <c r="E507" s="16" t="s">
        <v>16</v>
      </c>
      <c r="F507" s="5">
        <v>0</v>
      </c>
      <c r="G507" s="12">
        <f t="shared" si="42"/>
        <v>2269</v>
      </c>
      <c r="H507" s="12">
        <f t="shared" si="45"/>
        <v>18037398</v>
      </c>
      <c r="I507" s="27">
        <f t="shared" si="43"/>
        <v>1.257941971452867E-4</v>
      </c>
      <c r="J507" s="7">
        <v>650000000</v>
      </c>
      <c r="K507" s="7">
        <f t="shared" si="44"/>
        <v>81766.228144436362</v>
      </c>
      <c r="L507" s="13">
        <v>44207.02269922608</v>
      </c>
      <c r="M507" s="13">
        <f t="shared" si="46"/>
        <v>37559.205445210282</v>
      </c>
      <c r="N507" s="13">
        <v>35705.672180144378</v>
      </c>
      <c r="O507" s="13">
        <f t="shared" si="47"/>
        <v>117471.90032458074</v>
      </c>
    </row>
    <row r="508" spans="1:15">
      <c r="A508" s="14" t="s">
        <v>385</v>
      </c>
      <c r="B508" s="14" t="s">
        <v>441</v>
      </c>
      <c r="C508" s="12">
        <v>13108</v>
      </c>
      <c r="D508" s="5">
        <v>0</v>
      </c>
      <c r="E508" s="16" t="s">
        <v>16</v>
      </c>
      <c r="F508" s="5">
        <v>0</v>
      </c>
      <c r="G508" s="12">
        <f t="shared" si="42"/>
        <v>13108</v>
      </c>
      <c r="H508" s="12">
        <f t="shared" si="45"/>
        <v>18037398</v>
      </c>
      <c r="I508" s="27">
        <f t="shared" si="43"/>
        <v>7.2671235618352497E-4</v>
      </c>
      <c r="J508" s="7">
        <v>650000000</v>
      </c>
      <c r="K508" s="7">
        <f t="shared" si="44"/>
        <v>472363.03151929122</v>
      </c>
      <c r="L508" s="13">
        <v>953329.4207240144</v>
      </c>
      <c r="M508" s="13">
        <f t="shared" si="46"/>
        <v>-480966.38920472318</v>
      </c>
      <c r="N508" s="13">
        <v>769996.83981555514</v>
      </c>
      <c r="O508" s="13">
        <f t="shared" si="47"/>
        <v>1242359.8713348464</v>
      </c>
    </row>
    <row r="509" spans="1:15">
      <c r="A509" s="14" t="s">
        <v>385</v>
      </c>
      <c r="B509" s="14" t="s">
        <v>442</v>
      </c>
      <c r="C509" s="12">
        <v>32032</v>
      </c>
      <c r="D509" s="5">
        <v>0</v>
      </c>
      <c r="E509" s="16" t="s">
        <v>16</v>
      </c>
      <c r="F509" s="5">
        <v>0</v>
      </c>
      <c r="G509" s="12">
        <f t="shared" si="42"/>
        <v>32032</v>
      </c>
      <c r="H509" s="12">
        <f t="shared" si="45"/>
        <v>18037398</v>
      </c>
      <c r="I509" s="27">
        <f t="shared" si="43"/>
        <v>1.7758658981744484E-3</v>
      </c>
      <c r="J509" s="7">
        <v>650000000</v>
      </c>
      <c r="K509" s="7">
        <f t="shared" si="44"/>
        <v>1154312.8338133914</v>
      </c>
      <c r="L509" s="13">
        <v>861169.35266109544</v>
      </c>
      <c r="M509" s="13">
        <f t="shared" si="46"/>
        <v>293143.48115229595</v>
      </c>
      <c r="N509" s="13">
        <v>695559.86176473554</v>
      </c>
      <c r="O509" s="13">
        <f t="shared" si="47"/>
        <v>1849872.6955781269</v>
      </c>
    </row>
    <row r="510" spans="1:15">
      <c r="A510" s="14" t="s">
        <v>385</v>
      </c>
      <c r="B510" s="14" t="s">
        <v>443</v>
      </c>
      <c r="C510" s="12">
        <v>853</v>
      </c>
      <c r="D510" s="5">
        <v>0</v>
      </c>
      <c r="E510" s="16" t="s">
        <v>16</v>
      </c>
      <c r="F510" s="5">
        <v>0</v>
      </c>
      <c r="G510" s="12">
        <f t="shared" si="42"/>
        <v>853</v>
      </c>
      <c r="H510" s="12">
        <f t="shared" si="45"/>
        <v>18037398</v>
      </c>
      <c r="I510" s="27">
        <f t="shared" si="43"/>
        <v>4.7290634713499142E-5</v>
      </c>
      <c r="J510" s="7">
        <v>650000000</v>
      </c>
      <c r="K510" s="7">
        <f t="shared" si="44"/>
        <v>30738.912563774444</v>
      </c>
      <c r="L510" s="13">
        <v>23184.935277197263</v>
      </c>
      <c r="M510" s="13">
        <f t="shared" si="46"/>
        <v>7553.9772865771811</v>
      </c>
      <c r="N510" s="13">
        <v>18726.293877736374</v>
      </c>
      <c r="O510" s="13">
        <f t="shared" si="47"/>
        <v>49465.206441510818</v>
      </c>
    </row>
    <row r="511" spans="1:15">
      <c r="A511" s="14" t="s">
        <v>385</v>
      </c>
      <c r="B511" s="14" t="s">
        <v>444</v>
      </c>
      <c r="C511" s="12">
        <v>122</v>
      </c>
      <c r="D511" s="5">
        <v>0</v>
      </c>
      <c r="E511" s="16" t="s">
        <v>23</v>
      </c>
      <c r="F511" s="5">
        <v>0</v>
      </c>
      <c r="G511" s="12">
        <f t="shared" si="42"/>
        <v>122</v>
      </c>
      <c r="H511" s="12">
        <f t="shared" si="45"/>
        <v>18037398</v>
      </c>
      <c r="I511" s="27">
        <f t="shared" si="43"/>
        <v>6.7637250117783067E-6</v>
      </c>
      <c r="J511" s="7">
        <v>650000000</v>
      </c>
      <c r="K511" s="7">
        <f t="shared" si="44"/>
        <v>4396.4212576558994</v>
      </c>
      <c r="L511" s="13">
        <v>2544.6240498762813</v>
      </c>
      <c r="M511" s="13">
        <f t="shared" si="46"/>
        <v>1851.797207779618</v>
      </c>
      <c r="N511" s="13">
        <v>2055.2732710539331</v>
      </c>
      <c r="O511" s="13">
        <f t="shared" si="47"/>
        <v>6451.6945287098324</v>
      </c>
    </row>
    <row r="512" spans="1:15">
      <c r="A512" s="14" t="s">
        <v>385</v>
      </c>
      <c r="B512" s="14" t="s">
        <v>445</v>
      </c>
      <c r="C512" s="12">
        <v>13489</v>
      </c>
      <c r="D512" s="5">
        <v>0</v>
      </c>
      <c r="E512" s="16" t="s">
        <v>23</v>
      </c>
      <c r="F512" s="5">
        <v>0</v>
      </c>
      <c r="G512" s="12">
        <f t="shared" si="42"/>
        <v>13489</v>
      </c>
      <c r="H512" s="12">
        <f t="shared" si="45"/>
        <v>18037398</v>
      </c>
      <c r="I512" s="27">
        <f t="shared" si="43"/>
        <v>7.4783513675309482E-4</v>
      </c>
      <c r="J512" s="7">
        <v>650000000</v>
      </c>
      <c r="K512" s="7">
        <f t="shared" si="44"/>
        <v>486092.83888951165</v>
      </c>
      <c r="L512" s="13">
        <v>282537.08441063162</v>
      </c>
      <c r="M512" s="13">
        <f t="shared" si="46"/>
        <v>203555.75447888003</v>
      </c>
      <c r="N512" s="13">
        <v>228203.02971628087</v>
      </c>
      <c r="O512" s="13">
        <f t="shared" si="47"/>
        <v>714295.86860579252</v>
      </c>
    </row>
    <row r="513" spans="1:15">
      <c r="A513" s="14" t="s">
        <v>446</v>
      </c>
      <c r="B513" s="14" t="s">
        <v>447</v>
      </c>
      <c r="C513" s="12">
        <v>51113</v>
      </c>
      <c r="D513" s="5">
        <v>0</v>
      </c>
      <c r="E513" s="16" t="s">
        <v>14</v>
      </c>
      <c r="F513" s="5">
        <v>0</v>
      </c>
      <c r="G513" s="12">
        <f t="shared" si="42"/>
        <v>51113</v>
      </c>
      <c r="H513" s="12">
        <f t="shared" si="45"/>
        <v>18037398</v>
      </c>
      <c r="I513" s="27">
        <f t="shared" si="43"/>
        <v>2.8337235780903653E-3</v>
      </c>
      <c r="J513" s="7">
        <v>650000000</v>
      </c>
      <c r="K513" s="7">
        <f t="shared" si="44"/>
        <v>1841920.3257587375</v>
      </c>
      <c r="L513" s="13">
        <v>988595.86631603842</v>
      </c>
      <c r="M513" s="13">
        <f t="shared" si="46"/>
        <v>853324.4594426991</v>
      </c>
      <c r="N513" s="13">
        <v>798481.27663988248</v>
      </c>
      <c r="O513" s="13">
        <f t="shared" si="47"/>
        <v>2640401.60239862</v>
      </c>
    </row>
    <row r="514" spans="1:15">
      <c r="A514" s="14" t="s">
        <v>446</v>
      </c>
      <c r="B514" s="14" t="s">
        <v>448</v>
      </c>
      <c r="C514" s="12">
        <v>1121</v>
      </c>
      <c r="D514" s="5">
        <v>0</v>
      </c>
      <c r="E514" s="16" t="s">
        <v>16</v>
      </c>
      <c r="F514" s="5">
        <v>0</v>
      </c>
      <c r="G514" s="12">
        <f t="shared" si="42"/>
        <v>1121</v>
      </c>
      <c r="H514" s="12">
        <f t="shared" si="45"/>
        <v>18037398</v>
      </c>
      <c r="I514" s="27">
        <f t="shared" si="43"/>
        <v>6.2148653591831822E-5</v>
      </c>
      <c r="J514" s="7">
        <v>650000000</v>
      </c>
      <c r="K514" s="7">
        <f t="shared" si="44"/>
        <v>40396.624834690687</v>
      </c>
      <c r="L514" s="13">
        <v>74144.687202473433</v>
      </c>
      <c r="M514" s="13">
        <f t="shared" si="46"/>
        <v>-33748.062367782746</v>
      </c>
      <c r="N514" s="13">
        <v>59886.09350969048</v>
      </c>
      <c r="O514" s="13">
        <f t="shared" si="47"/>
        <v>100282.71834438117</v>
      </c>
    </row>
    <row r="515" spans="1:15">
      <c r="A515" s="14" t="s">
        <v>446</v>
      </c>
      <c r="B515" s="14" t="s">
        <v>449</v>
      </c>
      <c r="C515" s="12">
        <v>2008</v>
      </c>
      <c r="D515" s="5">
        <v>0</v>
      </c>
      <c r="E515" s="16" t="s">
        <v>16</v>
      </c>
      <c r="F515" s="5">
        <v>0</v>
      </c>
      <c r="G515" s="12">
        <f t="shared" si="42"/>
        <v>2008</v>
      </c>
      <c r="H515" s="12">
        <f t="shared" si="45"/>
        <v>18037398</v>
      </c>
      <c r="I515" s="27">
        <f t="shared" si="43"/>
        <v>1.1132426084959704E-4</v>
      </c>
      <c r="J515" s="7">
        <v>650000000</v>
      </c>
      <c r="K515" s="7">
        <f t="shared" si="44"/>
        <v>72360.769552238082</v>
      </c>
      <c r="L515" s="13">
        <v>148289.37440494687</v>
      </c>
      <c r="M515" s="13">
        <f t="shared" si="46"/>
        <v>-75928.604852708784</v>
      </c>
      <c r="N515" s="13">
        <v>119772.18701938096</v>
      </c>
      <c r="O515" s="13">
        <f t="shared" si="47"/>
        <v>192132.95657161903</v>
      </c>
    </row>
    <row r="516" spans="1:15">
      <c r="A516" s="14" t="s">
        <v>446</v>
      </c>
      <c r="B516" s="14" t="s">
        <v>450</v>
      </c>
      <c r="C516" s="12">
        <v>745</v>
      </c>
      <c r="D516" s="5">
        <v>1</v>
      </c>
      <c r="E516" s="16" t="s">
        <v>16</v>
      </c>
      <c r="F516" s="5">
        <v>0</v>
      </c>
      <c r="G516" s="12">
        <f t="shared" si="42"/>
        <v>745</v>
      </c>
      <c r="H516" s="12">
        <f t="shared" si="45"/>
        <v>18037398</v>
      </c>
      <c r="I516" s="27">
        <f t="shared" si="43"/>
        <v>4.1303074867006868E-5</v>
      </c>
      <c r="J516" s="7">
        <v>650000000</v>
      </c>
      <c r="K516" s="7">
        <f t="shared" si="44"/>
        <v>26846.998663554463</v>
      </c>
      <c r="L516" s="13">
        <v>66235.930913466189</v>
      </c>
      <c r="M516" s="13">
        <f t="shared" si="46"/>
        <v>-39388.932249911726</v>
      </c>
      <c r="N516" s="13">
        <v>53498.251891646127</v>
      </c>
      <c r="O516" s="13">
        <f t="shared" si="47"/>
        <v>80345.25055520059</v>
      </c>
    </row>
    <row r="517" spans="1:15">
      <c r="A517" s="14" t="s">
        <v>446</v>
      </c>
      <c r="B517" s="14" t="s">
        <v>451</v>
      </c>
      <c r="C517" s="12">
        <v>108</v>
      </c>
      <c r="D517" s="5">
        <v>1</v>
      </c>
      <c r="E517" s="16" t="s">
        <v>16</v>
      </c>
      <c r="F517" s="5">
        <v>0</v>
      </c>
      <c r="G517" s="12">
        <f t="shared" si="42"/>
        <v>108</v>
      </c>
      <c r="H517" s="12">
        <f t="shared" si="45"/>
        <v>18037398</v>
      </c>
      <c r="I517" s="27">
        <f t="shared" si="43"/>
        <v>5.9875598464922713E-6</v>
      </c>
      <c r="J517" s="7">
        <v>650000000</v>
      </c>
      <c r="K517" s="7">
        <f t="shared" si="44"/>
        <v>3891.9139002199763</v>
      </c>
      <c r="L517" s="13">
        <v>25373.931045947298</v>
      </c>
      <c r="M517" s="13">
        <f t="shared" si="46"/>
        <v>-21482.017145727321</v>
      </c>
      <c r="N517" s="13">
        <v>20494.328921726799</v>
      </c>
      <c r="O517" s="13">
        <f t="shared" si="47"/>
        <v>24386.242821946777</v>
      </c>
    </row>
    <row r="518" spans="1:15">
      <c r="A518" s="14" t="s">
        <v>446</v>
      </c>
      <c r="B518" s="14" t="s">
        <v>452</v>
      </c>
      <c r="C518" s="12">
        <v>135</v>
      </c>
      <c r="D518" s="5">
        <v>0</v>
      </c>
      <c r="E518" s="16" t="s">
        <v>16</v>
      </c>
      <c r="F518" s="5">
        <v>0</v>
      </c>
      <c r="G518" s="12">
        <f t="shared" si="42"/>
        <v>135</v>
      </c>
      <c r="H518" s="12">
        <f t="shared" si="45"/>
        <v>18037398</v>
      </c>
      <c r="I518" s="27">
        <f t="shared" si="43"/>
        <v>7.4844498081153389E-6</v>
      </c>
      <c r="J518" s="7">
        <v>650000000</v>
      </c>
      <c r="K518" s="7">
        <f t="shared" si="44"/>
        <v>4864.8923752749706</v>
      </c>
      <c r="L518" s="13">
        <v>32953.177069004974</v>
      </c>
      <c r="M518" s="13">
        <f t="shared" si="46"/>
        <v>-28088.284693730006</v>
      </c>
      <c r="N518" s="13">
        <v>26616.027632658042</v>
      </c>
      <c r="O518" s="13">
        <f t="shared" si="47"/>
        <v>31480.920007933011</v>
      </c>
    </row>
    <row r="519" spans="1:15">
      <c r="A519" s="14" t="s">
        <v>446</v>
      </c>
      <c r="B519" s="14" t="s">
        <v>453</v>
      </c>
      <c r="C519" s="12">
        <v>752</v>
      </c>
      <c r="D519" s="5">
        <v>0</v>
      </c>
      <c r="E519" s="16" t="s">
        <v>16</v>
      </c>
      <c r="F519" s="5">
        <v>0</v>
      </c>
      <c r="G519" s="12">
        <f t="shared" si="42"/>
        <v>752</v>
      </c>
      <c r="H519" s="12">
        <f t="shared" si="45"/>
        <v>18037398</v>
      </c>
      <c r="I519" s="27">
        <f t="shared" si="43"/>
        <v>4.1691157449649887E-5</v>
      </c>
      <c r="J519" s="7">
        <v>650000000</v>
      </c>
      <c r="K519" s="7">
        <f t="shared" si="44"/>
        <v>27099.252342272426</v>
      </c>
      <c r="L519" s="13">
        <v>83371.573234621159</v>
      </c>
      <c r="M519" s="13">
        <f t="shared" si="46"/>
        <v>-56272.320892348733</v>
      </c>
      <c r="N519" s="13">
        <v>67338.578381809843</v>
      </c>
      <c r="O519" s="13">
        <f t="shared" si="47"/>
        <v>94437.830724082276</v>
      </c>
    </row>
    <row r="520" spans="1:15">
      <c r="A520" s="14" t="s">
        <v>446</v>
      </c>
      <c r="B520" s="14" t="s">
        <v>454</v>
      </c>
      <c r="C520" s="12">
        <v>208</v>
      </c>
      <c r="D520" s="5">
        <v>0</v>
      </c>
      <c r="E520" s="16" t="s">
        <v>16</v>
      </c>
      <c r="F520" s="5">
        <v>0</v>
      </c>
      <c r="G520" s="12">
        <f t="shared" si="42"/>
        <v>208</v>
      </c>
      <c r="H520" s="12">
        <f t="shared" si="45"/>
        <v>18037398</v>
      </c>
      <c r="I520" s="27">
        <f t="shared" si="43"/>
        <v>1.1531596741392522E-5</v>
      </c>
      <c r="J520" s="7">
        <v>650000000</v>
      </c>
      <c r="K520" s="7">
        <f t="shared" si="44"/>
        <v>7495.5378819051393</v>
      </c>
      <c r="L520" s="13">
        <v>37896.185775617298</v>
      </c>
      <c r="M520" s="13">
        <f t="shared" si="46"/>
        <v>-30400.647893712157</v>
      </c>
      <c r="N520" s="13">
        <v>30608.457741844941</v>
      </c>
      <c r="O520" s="13">
        <f t="shared" si="47"/>
        <v>38103.995623750081</v>
      </c>
    </row>
    <row r="521" spans="1:15">
      <c r="A521" s="14" t="s">
        <v>446</v>
      </c>
      <c r="B521" s="14" t="s">
        <v>455</v>
      </c>
      <c r="C521" s="12">
        <v>12615</v>
      </c>
      <c r="D521" s="5">
        <v>0</v>
      </c>
      <c r="E521" s="16" t="s">
        <v>16</v>
      </c>
      <c r="F521" s="5">
        <v>0</v>
      </c>
      <c r="G521" s="12">
        <f t="shared" si="42"/>
        <v>12615</v>
      </c>
      <c r="H521" s="12">
        <f t="shared" si="45"/>
        <v>18037398</v>
      </c>
      <c r="I521" s="27">
        <f t="shared" si="43"/>
        <v>6.9938025429166671E-4</v>
      </c>
      <c r="J521" s="7">
        <v>650000000</v>
      </c>
      <c r="K521" s="7">
        <f t="shared" si="44"/>
        <v>454597.16528958338</v>
      </c>
      <c r="L521" s="13">
        <v>543727.78744086891</v>
      </c>
      <c r="M521" s="13">
        <f t="shared" si="46"/>
        <v>-89130.622151285526</v>
      </c>
      <c r="N521" s="13">
        <v>439164.7513945509</v>
      </c>
      <c r="O521" s="13">
        <f t="shared" si="47"/>
        <v>893761.91668413428</v>
      </c>
    </row>
    <row r="522" spans="1:15">
      <c r="A522" s="14" t="s">
        <v>446</v>
      </c>
      <c r="B522" s="14" t="s">
        <v>456</v>
      </c>
      <c r="C522" s="12">
        <v>216</v>
      </c>
      <c r="D522" s="5">
        <v>0</v>
      </c>
      <c r="E522" s="16" t="s">
        <v>16</v>
      </c>
      <c r="F522" s="5">
        <v>0</v>
      </c>
      <c r="G522" s="12">
        <f t="shared" si="42"/>
        <v>216</v>
      </c>
      <c r="H522" s="12">
        <f t="shared" si="45"/>
        <v>18037398</v>
      </c>
      <c r="I522" s="27">
        <f t="shared" si="43"/>
        <v>1.1975119692984543E-5</v>
      </c>
      <c r="J522" s="7">
        <v>650000000</v>
      </c>
      <c r="K522" s="7">
        <f t="shared" si="44"/>
        <v>7783.8278004399526</v>
      </c>
      <c r="L522" s="13">
        <v>47782.136679335228</v>
      </c>
      <c r="M522" s="13">
        <f t="shared" si="46"/>
        <v>-39998.308878895274</v>
      </c>
      <c r="N522" s="13">
        <v>38593.264241001787</v>
      </c>
      <c r="O522" s="13">
        <f t="shared" si="47"/>
        <v>46377.092041441741</v>
      </c>
    </row>
    <row r="523" spans="1:15">
      <c r="A523" s="14" t="s">
        <v>446</v>
      </c>
      <c r="B523" s="14" t="s">
        <v>457</v>
      </c>
      <c r="C523" s="12">
        <v>129</v>
      </c>
      <c r="D523" s="5">
        <v>0</v>
      </c>
      <c r="E523" s="16" t="s">
        <v>16</v>
      </c>
      <c r="F523" s="5">
        <v>0</v>
      </c>
      <c r="G523" s="12">
        <f t="shared" si="42"/>
        <v>129</v>
      </c>
      <c r="H523" s="12">
        <f t="shared" si="45"/>
        <v>18037398</v>
      </c>
      <c r="I523" s="27">
        <f t="shared" si="43"/>
        <v>7.1518075944213236E-6</v>
      </c>
      <c r="J523" s="7">
        <v>650000000</v>
      </c>
      <c r="K523" s="7">
        <f t="shared" si="44"/>
        <v>4648.67493637386</v>
      </c>
      <c r="L523" s="13">
        <v>28339.722968013346</v>
      </c>
      <c r="M523" s="13">
        <f t="shared" si="46"/>
        <v>-23691.048031639486</v>
      </c>
      <c r="N523" s="13">
        <v>22889.776243395547</v>
      </c>
      <c r="O523" s="13">
        <f t="shared" si="47"/>
        <v>27538.451179769407</v>
      </c>
    </row>
    <row r="524" spans="1:15">
      <c r="A524" s="14" t="s">
        <v>446</v>
      </c>
      <c r="B524" s="14" t="s">
        <v>458</v>
      </c>
      <c r="C524" s="12">
        <v>1201</v>
      </c>
      <c r="D524" s="5">
        <v>0</v>
      </c>
      <c r="E524" s="16" t="s">
        <v>16</v>
      </c>
      <c r="F524" s="5">
        <v>0</v>
      </c>
      <c r="G524" s="12">
        <f t="shared" ref="G524:G587" si="48">IF(F524=0,C524,0)</f>
        <v>1201</v>
      </c>
      <c r="H524" s="12">
        <f t="shared" si="45"/>
        <v>18037398</v>
      </c>
      <c r="I524" s="27">
        <f t="shared" ref="I524:I587" si="49">G524/H524</f>
        <v>6.6583883107752015E-5</v>
      </c>
      <c r="J524" s="7">
        <v>650000000</v>
      </c>
      <c r="K524" s="7">
        <f t="shared" ref="K524:K587" si="50">I524*J524</f>
        <v>43279.524020038807</v>
      </c>
      <c r="L524" s="13">
        <v>72497.04719338342</v>
      </c>
      <c r="M524" s="13">
        <f t="shared" si="46"/>
        <v>-29217.523173344613</v>
      </c>
      <c r="N524" s="13">
        <v>58555.307348502378</v>
      </c>
      <c r="O524" s="13">
        <f t="shared" si="47"/>
        <v>101834.83136854118</v>
      </c>
    </row>
    <row r="525" spans="1:15">
      <c r="A525" s="14" t="s">
        <v>446</v>
      </c>
      <c r="B525" s="14" t="s">
        <v>459</v>
      </c>
      <c r="C525" s="12">
        <v>129</v>
      </c>
      <c r="D525" s="5">
        <v>0</v>
      </c>
      <c r="E525" s="16" t="s">
        <v>16</v>
      </c>
      <c r="F525" s="5">
        <v>0</v>
      </c>
      <c r="G525" s="12">
        <f t="shared" si="48"/>
        <v>129</v>
      </c>
      <c r="H525" s="12">
        <f t="shared" ref="H525:H588" si="51">SUM($G$13:$G$2413)</f>
        <v>18037398</v>
      </c>
      <c r="I525" s="27">
        <f t="shared" si="49"/>
        <v>7.1518075944213236E-6</v>
      </c>
      <c r="J525" s="7">
        <v>650000000</v>
      </c>
      <c r="K525" s="7">
        <f t="shared" si="50"/>
        <v>4648.67493637386</v>
      </c>
      <c r="L525" s="13">
        <v>36578.05603247683</v>
      </c>
      <c r="M525" s="13">
        <f t="shared" si="46"/>
        <v>-31929.38109610297</v>
      </c>
      <c r="N525" s="13">
        <v>29543.814487769941</v>
      </c>
      <c r="O525" s="13">
        <f t="shared" si="47"/>
        <v>34192.489424143801</v>
      </c>
    </row>
    <row r="526" spans="1:15">
      <c r="A526" s="14" t="s">
        <v>446</v>
      </c>
      <c r="B526" s="14" t="s">
        <v>460</v>
      </c>
      <c r="C526" s="12">
        <v>221</v>
      </c>
      <c r="D526" s="5">
        <v>0</v>
      </c>
      <c r="E526" s="16" t="s">
        <v>16</v>
      </c>
      <c r="F526" s="5">
        <v>0</v>
      </c>
      <c r="G526" s="12">
        <f t="shared" si="48"/>
        <v>221</v>
      </c>
      <c r="H526" s="12">
        <f t="shared" si="51"/>
        <v>18037398</v>
      </c>
      <c r="I526" s="27">
        <f t="shared" si="49"/>
        <v>1.2252321537729555E-5</v>
      </c>
      <c r="J526" s="7">
        <v>650000000</v>
      </c>
      <c r="K526" s="7">
        <f t="shared" si="50"/>
        <v>7964.0089995242106</v>
      </c>
      <c r="L526" s="13">
        <v>33612.264110410775</v>
      </c>
      <c r="M526" s="13">
        <f t="shared" si="46"/>
        <v>-25648.255110886566</v>
      </c>
      <c r="N526" s="13">
        <v>27148.36716610119</v>
      </c>
      <c r="O526" s="13">
        <f t="shared" si="47"/>
        <v>35112.376165625399</v>
      </c>
    </row>
    <row r="527" spans="1:15">
      <c r="A527" s="14" t="s">
        <v>446</v>
      </c>
      <c r="B527" s="14" t="s">
        <v>461</v>
      </c>
      <c r="C527" s="12">
        <v>282</v>
      </c>
      <c r="D527" s="5">
        <v>0</v>
      </c>
      <c r="E527" s="16" t="s">
        <v>16</v>
      </c>
      <c r="F527" s="5">
        <v>0</v>
      </c>
      <c r="G527" s="12">
        <f t="shared" si="48"/>
        <v>282</v>
      </c>
      <c r="H527" s="12">
        <f t="shared" si="51"/>
        <v>18037398</v>
      </c>
      <c r="I527" s="27">
        <f t="shared" si="49"/>
        <v>1.5634184043618707E-5</v>
      </c>
      <c r="J527" s="7">
        <v>650000000</v>
      </c>
      <c r="K527" s="7">
        <f t="shared" si="50"/>
        <v>10162.219628352159</v>
      </c>
      <c r="L527" s="13">
        <v>38884.827422643764</v>
      </c>
      <c r="M527" s="13">
        <f t="shared" ref="M527:M590" si="52">K527-L527</f>
        <v>-28722.607794291605</v>
      </c>
      <c r="N527" s="13">
        <v>31406.97599521248</v>
      </c>
      <c r="O527" s="13">
        <f t="shared" ref="O527:O590" si="53">K527+N527</f>
        <v>41569.195623564636</v>
      </c>
    </row>
    <row r="528" spans="1:15">
      <c r="A528" s="14" t="s">
        <v>446</v>
      </c>
      <c r="B528" s="14" t="s">
        <v>462</v>
      </c>
      <c r="C528" s="12">
        <v>184</v>
      </c>
      <c r="D528" s="5">
        <v>0</v>
      </c>
      <c r="E528" s="16" t="s">
        <v>16</v>
      </c>
      <c r="F528" s="5">
        <v>0</v>
      </c>
      <c r="G528" s="12">
        <f t="shared" si="48"/>
        <v>184</v>
      </c>
      <c r="H528" s="12">
        <f t="shared" si="51"/>
        <v>18037398</v>
      </c>
      <c r="I528" s="27">
        <f t="shared" si="49"/>
        <v>1.0201027886616462E-5</v>
      </c>
      <c r="J528" s="7">
        <v>650000000</v>
      </c>
      <c r="K528" s="7">
        <f t="shared" si="50"/>
        <v>6630.6681263007004</v>
      </c>
      <c r="L528" s="13">
        <v>37896.185775617298</v>
      </c>
      <c r="M528" s="13">
        <f t="shared" si="52"/>
        <v>-31265.517649316596</v>
      </c>
      <c r="N528" s="13">
        <v>30608.457741844941</v>
      </c>
      <c r="O528" s="13">
        <f t="shared" si="53"/>
        <v>37239.125868145638</v>
      </c>
    </row>
    <row r="529" spans="1:15">
      <c r="A529" s="14" t="s">
        <v>446</v>
      </c>
      <c r="B529" s="14" t="s">
        <v>463</v>
      </c>
      <c r="C529" s="12">
        <v>365</v>
      </c>
      <c r="D529" s="5">
        <v>0</v>
      </c>
      <c r="E529" s="16" t="s">
        <v>16</v>
      </c>
      <c r="F529" s="5">
        <v>0</v>
      </c>
      <c r="G529" s="12">
        <f t="shared" si="48"/>
        <v>365</v>
      </c>
      <c r="H529" s="12">
        <f t="shared" si="51"/>
        <v>18037398</v>
      </c>
      <c r="I529" s="27">
        <f t="shared" si="49"/>
        <v>2.0235734666385915E-5</v>
      </c>
      <c r="J529" s="7">
        <v>650000000</v>
      </c>
      <c r="K529" s="7">
        <f t="shared" si="50"/>
        <v>13153.227533150844</v>
      </c>
      <c r="L529" s="13">
        <v>54372.763225201998</v>
      </c>
      <c r="M529" s="13">
        <f t="shared" si="52"/>
        <v>-41219.535692051155</v>
      </c>
      <c r="N529" s="13">
        <v>43916.462604971137</v>
      </c>
      <c r="O529" s="13">
        <f t="shared" si="53"/>
        <v>57069.69013812198</v>
      </c>
    </row>
    <row r="530" spans="1:15">
      <c r="A530" s="14" t="s">
        <v>446</v>
      </c>
      <c r="B530" s="14" t="s">
        <v>464</v>
      </c>
      <c r="C530" s="12">
        <v>185</v>
      </c>
      <c r="D530" s="5">
        <v>0</v>
      </c>
      <c r="E530" s="16" t="s">
        <v>16</v>
      </c>
      <c r="F530" s="5">
        <v>0</v>
      </c>
      <c r="G530" s="12">
        <f t="shared" si="48"/>
        <v>185</v>
      </c>
      <c r="H530" s="12">
        <f t="shared" si="51"/>
        <v>18037398</v>
      </c>
      <c r="I530" s="27">
        <f t="shared" si="49"/>
        <v>1.0256468255565464E-5</v>
      </c>
      <c r="J530" s="7">
        <v>650000000</v>
      </c>
      <c r="K530" s="7">
        <f t="shared" si="50"/>
        <v>6666.7043661175521</v>
      </c>
      <c r="L530" s="13">
        <v>39543.847954542871</v>
      </c>
      <c r="M530" s="13">
        <f t="shared" si="52"/>
        <v>-32877.143588425315</v>
      </c>
      <c r="N530" s="13">
        <v>31939.261809438685</v>
      </c>
      <c r="O530" s="13">
        <f t="shared" si="53"/>
        <v>38605.966175556241</v>
      </c>
    </row>
    <row r="531" spans="1:15">
      <c r="A531" s="14" t="s">
        <v>446</v>
      </c>
      <c r="B531" s="14" t="s">
        <v>465</v>
      </c>
      <c r="C531" s="12">
        <v>1588</v>
      </c>
      <c r="D531" s="5">
        <v>0</v>
      </c>
      <c r="E531" s="16" t="s">
        <v>16</v>
      </c>
      <c r="F531" s="5">
        <v>0</v>
      </c>
      <c r="G531" s="12">
        <f t="shared" si="48"/>
        <v>1588</v>
      </c>
      <c r="H531" s="12">
        <f t="shared" si="51"/>
        <v>18037398</v>
      </c>
      <c r="I531" s="27">
        <f t="shared" si="49"/>
        <v>8.8039305891015983E-5</v>
      </c>
      <c r="J531" s="7">
        <v>650000000</v>
      </c>
      <c r="K531" s="7">
        <f t="shared" si="50"/>
        <v>57225.548829160391</v>
      </c>
      <c r="L531" s="13">
        <v>141698.77002891569</v>
      </c>
      <c r="M531" s="13">
        <f t="shared" si="52"/>
        <v>-84473.221199755295</v>
      </c>
      <c r="N531" s="13">
        <v>114449.00656181727</v>
      </c>
      <c r="O531" s="13">
        <f t="shared" si="53"/>
        <v>171674.55539097765</v>
      </c>
    </row>
    <row r="532" spans="1:15">
      <c r="A532" s="14" t="s">
        <v>446</v>
      </c>
      <c r="B532" s="14" t="s">
        <v>466</v>
      </c>
      <c r="C532" s="12">
        <v>2560</v>
      </c>
      <c r="D532" s="5">
        <v>0</v>
      </c>
      <c r="E532" s="16" t="s">
        <v>16</v>
      </c>
      <c r="F532" s="5">
        <v>0</v>
      </c>
      <c r="G532" s="12">
        <f t="shared" si="48"/>
        <v>2560</v>
      </c>
      <c r="H532" s="12">
        <f t="shared" si="51"/>
        <v>18037398</v>
      </c>
      <c r="I532" s="27">
        <f t="shared" si="49"/>
        <v>1.4192734450944644E-4</v>
      </c>
      <c r="J532" s="7">
        <v>650000000</v>
      </c>
      <c r="K532" s="7">
        <f t="shared" si="50"/>
        <v>92252.773931140182</v>
      </c>
      <c r="L532" s="13">
        <v>163118.33401527713</v>
      </c>
      <c r="M532" s="13">
        <f t="shared" si="52"/>
        <v>-70865.560084136945</v>
      </c>
      <c r="N532" s="13">
        <v>131749.4236277247</v>
      </c>
      <c r="O532" s="13">
        <f t="shared" si="53"/>
        <v>224002.19755886489</v>
      </c>
    </row>
    <row r="533" spans="1:15">
      <c r="A533" s="14" t="s">
        <v>446</v>
      </c>
      <c r="B533" s="14" t="s">
        <v>467</v>
      </c>
      <c r="C533" s="12">
        <v>682</v>
      </c>
      <c r="D533" s="5">
        <v>0</v>
      </c>
      <c r="E533" s="16" t="s">
        <v>16</v>
      </c>
      <c r="F533" s="5">
        <v>0</v>
      </c>
      <c r="G533" s="12">
        <f t="shared" si="48"/>
        <v>682</v>
      </c>
      <c r="H533" s="12">
        <f t="shared" si="51"/>
        <v>18037398</v>
      </c>
      <c r="I533" s="27">
        <f t="shared" si="49"/>
        <v>3.7810331623219715E-5</v>
      </c>
      <c r="J533" s="7">
        <v>650000000</v>
      </c>
      <c r="K533" s="7">
        <f t="shared" si="50"/>
        <v>24576.715555092815</v>
      </c>
      <c r="L533" s="13">
        <v>33612.264110410775</v>
      </c>
      <c r="M533" s="13">
        <f t="shared" si="52"/>
        <v>-9035.5485553179606</v>
      </c>
      <c r="N533" s="13">
        <v>27148.36716610119</v>
      </c>
      <c r="O533" s="13">
        <f t="shared" si="53"/>
        <v>51725.082721194005</v>
      </c>
    </row>
    <row r="534" spans="1:15">
      <c r="A534" s="14" t="s">
        <v>446</v>
      </c>
      <c r="B534" s="14" t="s">
        <v>468</v>
      </c>
      <c r="C534" s="12">
        <v>139</v>
      </c>
      <c r="D534" s="5">
        <v>0</v>
      </c>
      <c r="E534" s="16" t="s">
        <v>16</v>
      </c>
      <c r="F534" s="5">
        <v>0</v>
      </c>
      <c r="G534" s="12">
        <f t="shared" si="48"/>
        <v>139</v>
      </c>
      <c r="H534" s="12">
        <f t="shared" si="51"/>
        <v>18037398</v>
      </c>
      <c r="I534" s="27">
        <f t="shared" si="49"/>
        <v>7.7062112839113485E-6</v>
      </c>
      <c r="J534" s="7">
        <v>650000000</v>
      </c>
      <c r="K534" s="7">
        <f t="shared" si="50"/>
        <v>5009.0373345423768</v>
      </c>
      <c r="L534" s="13">
        <v>32294.112197434748</v>
      </c>
      <c r="M534" s="13">
        <f t="shared" si="52"/>
        <v>-27285.074862892372</v>
      </c>
      <c r="N534" s="13">
        <v>26083.706005620545</v>
      </c>
      <c r="O534" s="13">
        <f t="shared" si="53"/>
        <v>31092.743340162921</v>
      </c>
    </row>
    <row r="535" spans="1:15">
      <c r="A535" s="14" t="s">
        <v>446</v>
      </c>
      <c r="B535" s="14" t="s">
        <v>261</v>
      </c>
      <c r="C535" s="12">
        <v>2028</v>
      </c>
      <c r="D535" s="5">
        <v>0</v>
      </c>
      <c r="E535" s="16" t="s">
        <v>23</v>
      </c>
      <c r="F535" s="5">
        <v>0</v>
      </c>
      <c r="G535" s="12">
        <f t="shared" si="48"/>
        <v>2028</v>
      </c>
      <c r="H535" s="12">
        <f t="shared" si="51"/>
        <v>18037398</v>
      </c>
      <c r="I535" s="27">
        <f t="shared" si="49"/>
        <v>1.124330682285771E-4</v>
      </c>
      <c r="J535" s="7">
        <v>650000000</v>
      </c>
      <c r="K535" s="7">
        <f t="shared" si="50"/>
        <v>73081.494348575114</v>
      </c>
      <c r="L535" s="13">
        <v>25373.931045947298</v>
      </c>
      <c r="M535" s="13">
        <f t="shared" si="52"/>
        <v>47707.563302627816</v>
      </c>
      <c r="N535" s="13">
        <v>20494.328921726799</v>
      </c>
      <c r="O535" s="13">
        <f t="shared" si="53"/>
        <v>93575.823270301917</v>
      </c>
    </row>
    <row r="536" spans="1:15">
      <c r="A536" s="14" t="s">
        <v>446</v>
      </c>
      <c r="B536" s="14" t="s">
        <v>469</v>
      </c>
      <c r="C536" s="12">
        <v>661</v>
      </c>
      <c r="D536" s="5">
        <v>0</v>
      </c>
      <c r="E536" s="16" t="s">
        <v>23</v>
      </c>
      <c r="F536" s="5">
        <v>0</v>
      </c>
      <c r="G536" s="12">
        <f t="shared" si="48"/>
        <v>661</v>
      </c>
      <c r="H536" s="12">
        <f t="shared" si="51"/>
        <v>18037398</v>
      </c>
      <c r="I536" s="27">
        <f t="shared" si="49"/>
        <v>3.6646083875290659E-5</v>
      </c>
      <c r="J536" s="7">
        <v>650000000</v>
      </c>
      <c r="K536" s="7">
        <f t="shared" si="50"/>
        <v>23819.954518938928</v>
      </c>
      <c r="L536" s="13">
        <v>24714.888344212628</v>
      </c>
      <c r="M536" s="13">
        <f t="shared" si="52"/>
        <v>-894.93382527369977</v>
      </c>
      <c r="N536" s="13">
        <v>19962.025201094948</v>
      </c>
      <c r="O536" s="13">
        <f t="shared" si="53"/>
        <v>43781.97972003388</v>
      </c>
    </row>
    <row r="537" spans="1:15">
      <c r="A537" s="14" t="s">
        <v>446</v>
      </c>
      <c r="B537" s="14" t="s">
        <v>245</v>
      </c>
      <c r="C537" s="12">
        <v>855</v>
      </c>
      <c r="D537" s="5">
        <v>0</v>
      </c>
      <c r="E537" s="16" t="s">
        <v>23</v>
      </c>
      <c r="F537" s="5">
        <v>0</v>
      </c>
      <c r="G537" s="12">
        <f t="shared" si="48"/>
        <v>855</v>
      </c>
      <c r="H537" s="12">
        <f t="shared" si="51"/>
        <v>18037398</v>
      </c>
      <c r="I537" s="27">
        <f t="shared" si="49"/>
        <v>4.740151545139715E-5</v>
      </c>
      <c r="J537" s="7">
        <v>650000000</v>
      </c>
      <c r="K537" s="7">
        <f t="shared" si="50"/>
        <v>30810.985043408149</v>
      </c>
      <c r="L537" s="13">
        <v>25044.442949833305</v>
      </c>
      <c r="M537" s="13">
        <f t="shared" si="52"/>
        <v>5766.5420935748443</v>
      </c>
      <c r="N537" s="13">
        <v>20228.20392101934</v>
      </c>
      <c r="O537" s="13">
        <f t="shared" si="53"/>
        <v>51039.188964427492</v>
      </c>
    </row>
    <row r="538" spans="1:15">
      <c r="A538" s="14" t="s">
        <v>446</v>
      </c>
      <c r="B538" s="14" t="s">
        <v>333</v>
      </c>
      <c r="C538" s="12">
        <v>1148</v>
      </c>
      <c r="D538" s="5">
        <v>0</v>
      </c>
      <c r="E538" s="16" t="s">
        <v>23</v>
      </c>
      <c r="F538" s="5">
        <v>0</v>
      </c>
      <c r="G538" s="12">
        <f t="shared" si="48"/>
        <v>1148</v>
      </c>
      <c r="H538" s="12">
        <f t="shared" si="51"/>
        <v>18037398</v>
      </c>
      <c r="I538" s="27">
        <f t="shared" si="49"/>
        <v>6.3645543553454882E-5</v>
      </c>
      <c r="J538" s="7">
        <v>650000000</v>
      </c>
      <c r="K538" s="7">
        <f t="shared" si="50"/>
        <v>41369.603309745675</v>
      </c>
      <c r="L538" s="13">
        <v>25044.442949833305</v>
      </c>
      <c r="M538" s="13">
        <f t="shared" si="52"/>
        <v>16325.16035991237</v>
      </c>
      <c r="N538" s="13">
        <v>20228.20392101934</v>
      </c>
      <c r="O538" s="13">
        <f t="shared" si="53"/>
        <v>61597.807230765015</v>
      </c>
    </row>
    <row r="539" spans="1:15">
      <c r="A539" s="14" t="s">
        <v>446</v>
      </c>
      <c r="B539" s="14" t="s">
        <v>25</v>
      </c>
      <c r="C539" s="12">
        <v>1177</v>
      </c>
      <c r="D539" s="5">
        <v>0</v>
      </c>
      <c r="E539" s="16" t="s">
        <v>23</v>
      </c>
      <c r="F539" s="5">
        <v>0</v>
      </c>
      <c r="G539" s="12">
        <f t="shared" si="48"/>
        <v>1177</v>
      </c>
      <c r="H539" s="12">
        <f t="shared" si="51"/>
        <v>18037398</v>
      </c>
      <c r="I539" s="27">
        <f t="shared" si="49"/>
        <v>6.5253314252975957E-5</v>
      </c>
      <c r="J539" s="7">
        <v>650000000</v>
      </c>
      <c r="K539" s="7">
        <f t="shared" si="50"/>
        <v>42414.654264434372</v>
      </c>
      <c r="L539" s="13">
        <v>25373.931045947298</v>
      </c>
      <c r="M539" s="13">
        <f t="shared" si="52"/>
        <v>17040.723218487074</v>
      </c>
      <c r="N539" s="13">
        <v>20494.328921726799</v>
      </c>
      <c r="O539" s="13">
        <f t="shared" si="53"/>
        <v>62908.983186161175</v>
      </c>
    </row>
    <row r="540" spans="1:15">
      <c r="A540" s="14" t="s">
        <v>446</v>
      </c>
      <c r="B540" s="14" t="s">
        <v>470</v>
      </c>
      <c r="C540" s="12">
        <v>4183</v>
      </c>
      <c r="D540" s="5">
        <v>0</v>
      </c>
      <c r="E540" s="16" t="s">
        <v>23</v>
      </c>
      <c r="F540" s="5">
        <v>0</v>
      </c>
      <c r="G540" s="12">
        <f t="shared" si="48"/>
        <v>4183</v>
      </c>
      <c r="H540" s="12">
        <f t="shared" si="51"/>
        <v>18037398</v>
      </c>
      <c r="I540" s="27">
        <f t="shared" si="49"/>
        <v>2.3190706331367752E-4</v>
      </c>
      <c r="J540" s="7">
        <v>650000000</v>
      </c>
      <c r="K540" s="7">
        <f t="shared" si="50"/>
        <v>150739.59115389039</v>
      </c>
      <c r="L540" s="13">
        <v>28998.699160241333</v>
      </c>
      <c r="M540" s="13">
        <f t="shared" si="52"/>
        <v>121740.89199364906</v>
      </c>
      <c r="N540" s="13">
        <v>23422.026244810462</v>
      </c>
      <c r="O540" s="13">
        <f t="shared" si="53"/>
        <v>174161.61739870085</v>
      </c>
    </row>
    <row r="541" spans="1:15">
      <c r="A541" s="14" t="s">
        <v>446</v>
      </c>
      <c r="B541" s="14" t="s">
        <v>249</v>
      </c>
      <c r="C541" s="12">
        <v>1264</v>
      </c>
      <c r="D541" s="5">
        <v>0</v>
      </c>
      <c r="E541" s="16" t="s">
        <v>23</v>
      </c>
      <c r="F541" s="5">
        <v>0</v>
      </c>
      <c r="G541" s="12">
        <f t="shared" si="48"/>
        <v>1264</v>
      </c>
      <c r="H541" s="12">
        <f t="shared" si="51"/>
        <v>18037398</v>
      </c>
      <c r="I541" s="27">
        <f t="shared" si="49"/>
        <v>7.0076626351539168E-5</v>
      </c>
      <c r="J541" s="7">
        <v>650000000</v>
      </c>
      <c r="K541" s="7">
        <f t="shared" si="50"/>
        <v>45549.807128500463</v>
      </c>
      <c r="L541" s="13">
        <v>25373.931045947298</v>
      </c>
      <c r="M541" s="13">
        <f t="shared" si="52"/>
        <v>20175.876082553164</v>
      </c>
      <c r="N541" s="13">
        <v>20494.328921726799</v>
      </c>
      <c r="O541" s="13">
        <f t="shared" si="53"/>
        <v>66044.136050227258</v>
      </c>
    </row>
    <row r="542" spans="1:15">
      <c r="A542" s="14" t="s">
        <v>446</v>
      </c>
      <c r="B542" s="14" t="s">
        <v>53</v>
      </c>
      <c r="C542" s="12">
        <v>1155</v>
      </c>
      <c r="D542" s="5">
        <v>0</v>
      </c>
      <c r="E542" s="16" t="s">
        <v>23</v>
      </c>
      <c r="F542" s="5">
        <v>0</v>
      </c>
      <c r="G542" s="12">
        <f t="shared" si="48"/>
        <v>1155</v>
      </c>
      <c r="H542" s="12">
        <f t="shared" si="51"/>
        <v>18037398</v>
      </c>
      <c r="I542" s="27">
        <f t="shared" si="49"/>
        <v>6.40336261360979E-5</v>
      </c>
      <c r="J542" s="7">
        <v>650000000</v>
      </c>
      <c r="K542" s="7">
        <f t="shared" si="50"/>
        <v>41621.856988463638</v>
      </c>
      <c r="L542" s="13">
        <v>25044.442949833305</v>
      </c>
      <c r="M542" s="13">
        <f t="shared" si="52"/>
        <v>16577.414038630333</v>
      </c>
      <c r="N542" s="13">
        <v>20228.20392101934</v>
      </c>
      <c r="O542" s="13">
        <f t="shared" si="53"/>
        <v>61850.060909482978</v>
      </c>
    </row>
    <row r="543" spans="1:15">
      <c r="A543" s="14" t="s">
        <v>446</v>
      </c>
      <c r="B543" s="14" t="s">
        <v>28</v>
      </c>
      <c r="C543" s="12">
        <v>835</v>
      </c>
      <c r="D543" s="5">
        <v>0</v>
      </c>
      <c r="E543" s="16" t="s">
        <v>23</v>
      </c>
      <c r="F543" s="5">
        <v>0</v>
      </c>
      <c r="G543" s="12">
        <f t="shared" si="48"/>
        <v>835</v>
      </c>
      <c r="H543" s="12">
        <f t="shared" si="51"/>
        <v>18037398</v>
      </c>
      <c r="I543" s="27">
        <f t="shared" si="49"/>
        <v>4.6292708072417095E-5</v>
      </c>
      <c r="J543" s="7">
        <v>650000000</v>
      </c>
      <c r="K543" s="7">
        <f t="shared" si="50"/>
        <v>30090.260247071114</v>
      </c>
      <c r="L543" s="13">
        <v>25044.442949833305</v>
      </c>
      <c r="M543" s="13">
        <f t="shared" si="52"/>
        <v>5045.8172972378088</v>
      </c>
      <c r="N543" s="13">
        <v>20228.20392101934</v>
      </c>
      <c r="O543" s="13">
        <f t="shared" si="53"/>
        <v>50318.464168090453</v>
      </c>
    </row>
    <row r="544" spans="1:15">
      <c r="A544" s="14" t="s">
        <v>446</v>
      </c>
      <c r="B544" s="14" t="s">
        <v>471</v>
      </c>
      <c r="C544" s="12">
        <v>715</v>
      </c>
      <c r="D544" s="5">
        <v>0</v>
      </c>
      <c r="E544" s="16" t="s">
        <v>23</v>
      </c>
      <c r="F544" s="5">
        <v>0</v>
      </c>
      <c r="G544" s="12">
        <f t="shared" si="48"/>
        <v>715</v>
      </c>
      <c r="H544" s="12">
        <f t="shared" si="51"/>
        <v>18037398</v>
      </c>
      <c r="I544" s="27">
        <f t="shared" si="49"/>
        <v>3.9639863798536793E-5</v>
      </c>
      <c r="J544" s="7">
        <v>650000000</v>
      </c>
      <c r="K544" s="7">
        <f t="shared" si="50"/>
        <v>25765.911469048915</v>
      </c>
      <c r="L544" s="13">
        <v>25044.442949833305</v>
      </c>
      <c r="M544" s="13">
        <f t="shared" si="52"/>
        <v>721.46851921561029</v>
      </c>
      <c r="N544" s="13">
        <v>20228.20392101934</v>
      </c>
      <c r="O544" s="13">
        <f t="shared" si="53"/>
        <v>45994.115390068255</v>
      </c>
    </row>
    <row r="545" spans="1:15">
      <c r="A545" s="14" t="s">
        <v>446</v>
      </c>
      <c r="B545" s="14" t="s">
        <v>31</v>
      </c>
      <c r="C545" s="12">
        <v>1270</v>
      </c>
      <c r="D545" s="5">
        <v>0</v>
      </c>
      <c r="E545" s="16" t="s">
        <v>23</v>
      </c>
      <c r="F545" s="5">
        <v>0</v>
      </c>
      <c r="G545" s="12">
        <f t="shared" si="48"/>
        <v>1270</v>
      </c>
      <c r="H545" s="12">
        <f t="shared" si="51"/>
        <v>18037398</v>
      </c>
      <c r="I545" s="27">
        <f t="shared" si="49"/>
        <v>7.0409268565233186E-5</v>
      </c>
      <c r="J545" s="7">
        <v>650000000</v>
      </c>
      <c r="K545" s="7">
        <f t="shared" si="50"/>
        <v>45766.024567401568</v>
      </c>
      <c r="L545" s="13">
        <v>25044.442949833305</v>
      </c>
      <c r="M545" s="13">
        <f t="shared" si="52"/>
        <v>20721.581617568263</v>
      </c>
      <c r="N545" s="13">
        <v>20228.20392101934</v>
      </c>
      <c r="O545" s="13">
        <f t="shared" si="53"/>
        <v>65994.228488420908</v>
      </c>
    </row>
    <row r="546" spans="1:15">
      <c r="A546" s="14" t="s">
        <v>446</v>
      </c>
      <c r="B546" s="14" t="s">
        <v>472</v>
      </c>
      <c r="C546" s="12">
        <v>1545</v>
      </c>
      <c r="D546" s="5">
        <v>0</v>
      </c>
      <c r="E546" s="16" t="s">
        <v>23</v>
      </c>
      <c r="F546" s="5">
        <v>0</v>
      </c>
      <c r="G546" s="12">
        <f t="shared" si="48"/>
        <v>1545</v>
      </c>
      <c r="H546" s="12">
        <f t="shared" si="51"/>
        <v>18037398</v>
      </c>
      <c r="I546" s="27">
        <f t="shared" si="49"/>
        <v>8.5655370026208884E-5</v>
      </c>
      <c r="J546" s="7">
        <v>650000000</v>
      </c>
      <c r="K546" s="7">
        <f t="shared" si="50"/>
        <v>55675.990517035774</v>
      </c>
      <c r="L546" s="13">
        <v>24714.888344212628</v>
      </c>
      <c r="M546" s="13">
        <f t="shared" si="52"/>
        <v>30961.102172823146</v>
      </c>
      <c r="N546" s="13">
        <v>19962.025201094948</v>
      </c>
      <c r="O546" s="13">
        <f t="shared" si="53"/>
        <v>75638.015718130715</v>
      </c>
    </row>
    <row r="547" spans="1:15">
      <c r="A547" s="14" t="s">
        <v>446</v>
      </c>
      <c r="B547" s="14" t="s">
        <v>473</v>
      </c>
      <c r="C547" s="12">
        <v>917</v>
      </c>
      <c r="D547" s="5">
        <v>0</v>
      </c>
      <c r="E547" s="16" t="s">
        <v>23</v>
      </c>
      <c r="F547" s="5">
        <v>0</v>
      </c>
      <c r="G547" s="12">
        <f t="shared" si="48"/>
        <v>917</v>
      </c>
      <c r="H547" s="12">
        <f t="shared" si="51"/>
        <v>18037398</v>
      </c>
      <c r="I547" s="27">
        <f t="shared" si="49"/>
        <v>5.0838818326235303E-5</v>
      </c>
      <c r="J547" s="7">
        <v>650000000</v>
      </c>
      <c r="K547" s="7">
        <f t="shared" si="50"/>
        <v>33045.23191205295</v>
      </c>
      <c r="L547" s="13">
        <v>25044.442949833305</v>
      </c>
      <c r="M547" s="13">
        <f t="shared" si="52"/>
        <v>8000.7889622196453</v>
      </c>
      <c r="N547" s="13">
        <v>20228.20392101934</v>
      </c>
      <c r="O547" s="13">
        <f t="shared" si="53"/>
        <v>53273.43583307229</v>
      </c>
    </row>
    <row r="548" spans="1:15">
      <c r="A548" s="14" t="s">
        <v>446</v>
      </c>
      <c r="B548" s="14" t="s">
        <v>56</v>
      </c>
      <c r="C548" s="12">
        <v>806</v>
      </c>
      <c r="D548" s="5">
        <v>0</v>
      </c>
      <c r="E548" s="16" t="s">
        <v>23</v>
      </c>
      <c r="F548" s="5">
        <v>0</v>
      </c>
      <c r="G548" s="12">
        <f t="shared" si="48"/>
        <v>806</v>
      </c>
      <c r="H548" s="12">
        <f t="shared" si="51"/>
        <v>18037398</v>
      </c>
      <c r="I548" s="27">
        <f t="shared" si="49"/>
        <v>4.4684937372896027E-5</v>
      </c>
      <c r="J548" s="7">
        <v>650000000</v>
      </c>
      <c r="K548" s="7">
        <f t="shared" si="50"/>
        <v>29045.209292382417</v>
      </c>
      <c r="L548" s="13">
        <v>25044.442949833305</v>
      </c>
      <c r="M548" s="13">
        <f t="shared" si="52"/>
        <v>4000.7663425491119</v>
      </c>
      <c r="N548" s="13">
        <v>20228.20392101934</v>
      </c>
      <c r="O548" s="13">
        <f t="shared" si="53"/>
        <v>49273.413213401756</v>
      </c>
    </row>
    <row r="549" spans="1:15">
      <c r="A549" s="14" t="s">
        <v>446</v>
      </c>
      <c r="B549" s="14" t="s">
        <v>474</v>
      </c>
      <c r="C549" s="12">
        <v>1515</v>
      </c>
      <c r="D549" s="5">
        <v>0</v>
      </c>
      <c r="E549" s="16" t="s">
        <v>23</v>
      </c>
      <c r="F549" s="5">
        <v>0</v>
      </c>
      <c r="G549" s="12">
        <f t="shared" si="48"/>
        <v>1515</v>
      </c>
      <c r="H549" s="12">
        <f t="shared" si="51"/>
        <v>18037398</v>
      </c>
      <c r="I549" s="27">
        <f t="shared" si="49"/>
        <v>8.3992158957738809E-5</v>
      </c>
      <c r="J549" s="7">
        <v>650000000</v>
      </c>
      <c r="K549" s="7">
        <f t="shared" si="50"/>
        <v>54594.903322530226</v>
      </c>
      <c r="L549" s="13">
        <v>25044.442949833305</v>
      </c>
      <c r="M549" s="13">
        <f t="shared" si="52"/>
        <v>29550.460372696922</v>
      </c>
      <c r="N549" s="13">
        <v>20228.20392101934</v>
      </c>
      <c r="O549" s="13">
        <f t="shared" si="53"/>
        <v>74823.107243549573</v>
      </c>
    </row>
    <row r="550" spans="1:15">
      <c r="A550" s="14" t="s">
        <v>446</v>
      </c>
      <c r="B550" s="14" t="s">
        <v>475</v>
      </c>
      <c r="C550" s="12">
        <v>1396</v>
      </c>
      <c r="D550" s="5">
        <v>0</v>
      </c>
      <c r="E550" s="16" t="s">
        <v>23</v>
      </c>
      <c r="F550" s="5">
        <v>0</v>
      </c>
      <c r="G550" s="12">
        <f t="shared" si="48"/>
        <v>1396</v>
      </c>
      <c r="H550" s="12">
        <f t="shared" si="51"/>
        <v>18037398</v>
      </c>
      <c r="I550" s="27">
        <f t="shared" si="49"/>
        <v>7.7394755052807507E-5</v>
      </c>
      <c r="J550" s="7">
        <v>650000000</v>
      </c>
      <c r="K550" s="7">
        <f t="shared" si="50"/>
        <v>50306.590784324879</v>
      </c>
      <c r="L550" s="13">
        <v>25044.442949833305</v>
      </c>
      <c r="M550" s="13">
        <f t="shared" si="52"/>
        <v>25262.147834491574</v>
      </c>
      <c r="N550" s="13">
        <v>20228.20392101934</v>
      </c>
      <c r="O550" s="13">
        <f t="shared" si="53"/>
        <v>70534.794705344219</v>
      </c>
    </row>
    <row r="551" spans="1:15">
      <c r="A551" s="14" t="s">
        <v>446</v>
      </c>
      <c r="B551" s="14" t="s">
        <v>476</v>
      </c>
      <c r="C551" s="12">
        <v>620</v>
      </c>
      <c r="D551" s="5">
        <v>0</v>
      </c>
      <c r="E551" s="16" t="s">
        <v>23</v>
      </c>
      <c r="F551" s="5">
        <v>0</v>
      </c>
      <c r="G551" s="12">
        <f t="shared" si="48"/>
        <v>620</v>
      </c>
      <c r="H551" s="12">
        <f t="shared" si="51"/>
        <v>18037398</v>
      </c>
      <c r="I551" s="27">
        <f t="shared" si="49"/>
        <v>3.4373028748381555E-5</v>
      </c>
      <c r="J551" s="7">
        <v>650000000</v>
      </c>
      <c r="K551" s="7">
        <f t="shared" si="50"/>
        <v>22342.46868644801</v>
      </c>
      <c r="L551" s="13">
        <v>24714.888344212628</v>
      </c>
      <c r="M551" s="13">
        <f t="shared" si="52"/>
        <v>-2372.419657764618</v>
      </c>
      <c r="N551" s="13">
        <v>19962.025201094948</v>
      </c>
      <c r="O551" s="13">
        <f t="shared" si="53"/>
        <v>42304.493887542958</v>
      </c>
    </row>
    <row r="552" spans="1:15">
      <c r="A552" s="14" t="s">
        <v>446</v>
      </c>
      <c r="B552" s="14" t="s">
        <v>164</v>
      </c>
      <c r="C552" s="12">
        <v>1262</v>
      </c>
      <c r="D552" s="5">
        <v>0</v>
      </c>
      <c r="E552" s="16" t="s">
        <v>23</v>
      </c>
      <c r="F552" s="5">
        <v>0</v>
      </c>
      <c r="G552" s="12">
        <f t="shared" si="48"/>
        <v>1262</v>
      </c>
      <c r="H552" s="12">
        <f t="shared" si="51"/>
        <v>18037398</v>
      </c>
      <c r="I552" s="27">
        <f t="shared" si="49"/>
        <v>6.9965745613641167E-5</v>
      </c>
      <c r="J552" s="7">
        <v>650000000</v>
      </c>
      <c r="K552" s="7">
        <f t="shared" si="50"/>
        <v>45477.734648866761</v>
      </c>
      <c r="L552" s="13">
        <v>25373.931045947298</v>
      </c>
      <c r="M552" s="13">
        <f t="shared" si="52"/>
        <v>20103.803602919463</v>
      </c>
      <c r="N552" s="13">
        <v>20494.328921726799</v>
      </c>
      <c r="O552" s="13">
        <f t="shared" si="53"/>
        <v>65972.063570593557</v>
      </c>
    </row>
    <row r="553" spans="1:15">
      <c r="A553" s="14" t="s">
        <v>446</v>
      </c>
      <c r="B553" s="14" t="s">
        <v>36</v>
      </c>
      <c r="C553" s="12">
        <v>1712</v>
      </c>
      <c r="D553" s="5">
        <v>0</v>
      </c>
      <c r="E553" s="16" t="s">
        <v>23</v>
      </c>
      <c r="F553" s="5">
        <v>0</v>
      </c>
      <c r="G553" s="12">
        <f t="shared" si="48"/>
        <v>1712</v>
      </c>
      <c r="H553" s="12">
        <f t="shared" si="51"/>
        <v>18037398</v>
      </c>
      <c r="I553" s="27">
        <f t="shared" si="49"/>
        <v>9.4913911640692302E-5</v>
      </c>
      <c r="J553" s="7">
        <v>650000000</v>
      </c>
      <c r="K553" s="7">
        <f t="shared" si="50"/>
        <v>61694.04256645</v>
      </c>
      <c r="L553" s="13">
        <v>25044.442949833305</v>
      </c>
      <c r="M553" s="13">
        <f t="shared" si="52"/>
        <v>36649.599616616695</v>
      </c>
      <c r="N553" s="13">
        <v>20228.20392101934</v>
      </c>
      <c r="O553" s="13">
        <f t="shared" si="53"/>
        <v>81922.24648746934</v>
      </c>
    </row>
    <row r="554" spans="1:15">
      <c r="A554" s="14" t="s">
        <v>446</v>
      </c>
      <c r="B554" s="14" t="s">
        <v>142</v>
      </c>
      <c r="C554" s="12">
        <v>476</v>
      </c>
      <c r="D554" s="5">
        <v>0</v>
      </c>
      <c r="E554" s="16" t="s">
        <v>23</v>
      </c>
      <c r="F554" s="5">
        <v>0</v>
      </c>
      <c r="G554" s="12">
        <f t="shared" si="48"/>
        <v>476</v>
      </c>
      <c r="H554" s="12">
        <f t="shared" si="51"/>
        <v>18037398</v>
      </c>
      <c r="I554" s="27">
        <f t="shared" si="49"/>
        <v>2.6389615619725195E-5</v>
      </c>
      <c r="J554" s="7">
        <v>650000000</v>
      </c>
      <c r="K554" s="7">
        <f t="shared" si="50"/>
        <v>17153.250152821376</v>
      </c>
      <c r="L554" s="13">
        <v>24714.888344212628</v>
      </c>
      <c r="M554" s="13">
        <f t="shared" si="52"/>
        <v>-7561.6381913912519</v>
      </c>
      <c r="N554" s="13">
        <v>19962.025201094948</v>
      </c>
      <c r="O554" s="13">
        <f t="shared" si="53"/>
        <v>37115.275353916324</v>
      </c>
    </row>
    <row r="555" spans="1:15">
      <c r="A555" s="14" t="s">
        <v>477</v>
      </c>
      <c r="B555" s="14" t="s">
        <v>478</v>
      </c>
      <c r="C555" s="12">
        <v>38087</v>
      </c>
      <c r="D555" s="5">
        <v>0</v>
      </c>
      <c r="E555" s="16" t="s">
        <v>14</v>
      </c>
      <c r="F555" s="5">
        <v>0</v>
      </c>
      <c r="G555" s="12">
        <f t="shared" si="48"/>
        <v>38087</v>
      </c>
      <c r="H555" s="12">
        <f t="shared" si="51"/>
        <v>18037398</v>
      </c>
      <c r="I555" s="27">
        <f t="shared" si="49"/>
        <v>2.1115573321606588E-3</v>
      </c>
      <c r="J555" s="7">
        <v>650000000</v>
      </c>
      <c r="K555" s="7">
        <f t="shared" si="50"/>
        <v>1372512.2659044282</v>
      </c>
      <c r="L555" s="13">
        <v>1056253.0126328433</v>
      </c>
      <c r="M555" s="13">
        <f t="shared" si="52"/>
        <v>316259.25327158486</v>
      </c>
      <c r="N555" s="13">
        <v>853127.43328037916</v>
      </c>
      <c r="O555" s="13">
        <f t="shared" si="53"/>
        <v>2225639.6991848075</v>
      </c>
    </row>
    <row r="556" spans="1:15">
      <c r="A556" s="14" t="s">
        <v>477</v>
      </c>
      <c r="B556" s="14" t="s">
        <v>479</v>
      </c>
      <c r="C556" s="12">
        <v>16634</v>
      </c>
      <c r="D556" s="5">
        <v>0</v>
      </c>
      <c r="E556" s="16" t="s">
        <v>16</v>
      </c>
      <c r="F556" s="5">
        <v>0</v>
      </c>
      <c r="G556" s="12">
        <f t="shared" si="48"/>
        <v>16634</v>
      </c>
      <c r="H556" s="12">
        <f t="shared" si="51"/>
        <v>18037398</v>
      </c>
      <c r="I556" s="27">
        <f t="shared" si="49"/>
        <v>9.2219509709770781E-4</v>
      </c>
      <c r="J556" s="7">
        <v>650000000</v>
      </c>
      <c r="K556" s="7">
        <f t="shared" si="50"/>
        <v>599426.81311351003</v>
      </c>
      <c r="L556" s="13">
        <v>388111.59803931456</v>
      </c>
      <c r="M556" s="13">
        <f t="shared" si="52"/>
        <v>211315.21507419547</v>
      </c>
      <c r="N556" s="13">
        <v>313474.75226252538</v>
      </c>
      <c r="O556" s="13">
        <f t="shared" si="53"/>
        <v>912901.5653760354</v>
      </c>
    </row>
    <row r="557" spans="1:15">
      <c r="A557" s="14" t="s">
        <v>477</v>
      </c>
      <c r="B557" s="14" t="s">
        <v>480</v>
      </c>
      <c r="C557" s="12">
        <v>3434</v>
      </c>
      <c r="D557" s="5">
        <v>0</v>
      </c>
      <c r="E557" s="16" t="s">
        <v>16</v>
      </c>
      <c r="F557" s="5">
        <v>0</v>
      </c>
      <c r="G557" s="12">
        <f t="shared" si="48"/>
        <v>3434</v>
      </c>
      <c r="H557" s="12">
        <f t="shared" si="51"/>
        <v>18037398</v>
      </c>
      <c r="I557" s="27">
        <f t="shared" si="49"/>
        <v>1.9038222697087461E-4</v>
      </c>
      <c r="J557" s="7">
        <v>650000000</v>
      </c>
      <c r="K557" s="7">
        <f t="shared" si="50"/>
        <v>123748.44753106849</v>
      </c>
      <c r="L557" s="13">
        <v>169491.71083647944</v>
      </c>
      <c r="M557" s="13">
        <f t="shared" si="52"/>
        <v>-45743.263305410946</v>
      </c>
      <c r="N557" s="13">
        <v>136897.15106023429</v>
      </c>
      <c r="O557" s="13">
        <f t="shared" si="53"/>
        <v>260645.59859130278</v>
      </c>
    </row>
    <row r="558" spans="1:15">
      <c r="A558" s="14" t="s">
        <v>477</v>
      </c>
      <c r="B558" s="14" t="s">
        <v>481</v>
      </c>
      <c r="C558" s="12">
        <v>341</v>
      </c>
      <c r="D558" s="5">
        <v>0</v>
      </c>
      <c r="E558" s="16" t="s">
        <v>16</v>
      </c>
      <c r="F558" s="5">
        <v>0</v>
      </c>
      <c r="G558" s="12">
        <f t="shared" si="48"/>
        <v>341</v>
      </c>
      <c r="H558" s="12">
        <f t="shared" si="51"/>
        <v>18037398</v>
      </c>
      <c r="I558" s="27">
        <f t="shared" si="49"/>
        <v>1.8905165811609857E-5</v>
      </c>
      <c r="J558" s="7">
        <v>650000000</v>
      </c>
      <c r="K558" s="7">
        <f t="shared" si="50"/>
        <v>12288.357777546407</v>
      </c>
      <c r="L558" s="13">
        <v>71235.665688062436</v>
      </c>
      <c r="M558" s="13">
        <f t="shared" si="52"/>
        <v>-58947.307910516029</v>
      </c>
      <c r="N558" s="13">
        <v>57536.499209589267</v>
      </c>
      <c r="O558" s="13">
        <f t="shared" si="53"/>
        <v>69824.856987135674</v>
      </c>
    </row>
    <row r="559" spans="1:15">
      <c r="A559" s="14" t="s">
        <v>477</v>
      </c>
      <c r="B559" s="14" t="s">
        <v>482</v>
      </c>
      <c r="C559" s="12">
        <v>811</v>
      </c>
      <c r="D559" s="5">
        <v>0</v>
      </c>
      <c r="E559" s="16" t="s">
        <v>16</v>
      </c>
      <c r="F559" s="5">
        <v>0</v>
      </c>
      <c r="G559" s="12">
        <f t="shared" si="48"/>
        <v>811</v>
      </c>
      <c r="H559" s="12">
        <f t="shared" si="51"/>
        <v>18037398</v>
      </c>
      <c r="I559" s="27">
        <f t="shared" si="49"/>
        <v>4.4962139217641038E-5</v>
      </c>
      <c r="J559" s="7">
        <v>650000000</v>
      </c>
      <c r="K559" s="7">
        <f t="shared" si="50"/>
        <v>29225.390491466675</v>
      </c>
      <c r="L559" s="13">
        <v>95799.698945473399</v>
      </c>
      <c r="M559" s="13">
        <f t="shared" si="52"/>
        <v>-66574.308454006721</v>
      </c>
      <c r="N559" s="13">
        <v>77376.679917498259</v>
      </c>
      <c r="O559" s="13">
        <f t="shared" si="53"/>
        <v>106602.07040896494</v>
      </c>
    </row>
    <row r="560" spans="1:15">
      <c r="A560" s="14" t="s">
        <v>477</v>
      </c>
      <c r="B560" s="14" t="s">
        <v>261</v>
      </c>
      <c r="C560" s="12">
        <v>925</v>
      </c>
      <c r="D560" s="5">
        <v>0</v>
      </c>
      <c r="E560" s="16" t="s">
        <v>23</v>
      </c>
      <c r="F560" s="5">
        <v>0</v>
      </c>
      <c r="G560" s="12">
        <f t="shared" si="48"/>
        <v>925</v>
      </c>
      <c r="H560" s="12">
        <f t="shared" si="51"/>
        <v>18037398</v>
      </c>
      <c r="I560" s="27">
        <f t="shared" si="49"/>
        <v>5.1282341277827322E-5</v>
      </c>
      <c r="J560" s="7">
        <v>650000000</v>
      </c>
      <c r="K560" s="7">
        <f t="shared" si="50"/>
        <v>33333.521830587757</v>
      </c>
      <c r="L560" s="13">
        <v>56251.499064757183</v>
      </c>
      <c r="M560" s="13">
        <f t="shared" si="52"/>
        <v>-22917.977234169426</v>
      </c>
      <c r="N560" s="13">
        <v>45433.903090765714</v>
      </c>
      <c r="O560" s="13">
        <f t="shared" si="53"/>
        <v>78767.424921353464</v>
      </c>
    </row>
    <row r="561" spans="1:15">
      <c r="A561" s="14" t="s">
        <v>477</v>
      </c>
      <c r="B561" s="14" t="s">
        <v>483</v>
      </c>
      <c r="C561" s="12">
        <v>1685</v>
      </c>
      <c r="D561" s="5">
        <v>0</v>
      </c>
      <c r="E561" s="16" t="s">
        <v>23</v>
      </c>
      <c r="F561" s="5">
        <v>0</v>
      </c>
      <c r="G561" s="12">
        <f t="shared" si="48"/>
        <v>1685</v>
      </c>
      <c r="H561" s="12">
        <f t="shared" si="51"/>
        <v>18037398</v>
      </c>
      <c r="I561" s="27">
        <f t="shared" si="49"/>
        <v>9.3417021679069229E-5</v>
      </c>
      <c r="J561" s="7">
        <v>650000000</v>
      </c>
      <c r="K561" s="7">
        <f t="shared" si="50"/>
        <v>60721.064091394997</v>
      </c>
      <c r="L561" s="13">
        <v>56251.499064757183</v>
      </c>
      <c r="M561" s="13">
        <f t="shared" si="52"/>
        <v>4469.5650266378143</v>
      </c>
      <c r="N561" s="13">
        <v>45433.903090765714</v>
      </c>
      <c r="O561" s="13">
        <f t="shared" si="53"/>
        <v>106154.9671821607</v>
      </c>
    </row>
    <row r="562" spans="1:15">
      <c r="A562" s="14" t="s">
        <v>477</v>
      </c>
      <c r="B562" s="14" t="s">
        <v>484</v>
      </c>
      <c r="C562" s="12">
        <v>1253</v>
      </c>
      <c r="D562" s="5">
        <v>0</v>
      </c>
      <c r="E562" s="16" t="s">
        <v>23</v>
      </c>
      <c r="F562" s="5">
        <v>0</v>
      </c>
      <c r="G562" s="12">
        <f t="shared" si="48"/>
        <v>1253</v>
      </c>
      <c r="H562" s="12">
        <f t="shared" si="51"/>
        <v>18037398</v>
      </c>
      <c r="I562" s="27">
        <f t="shared" si="49"/>
        <v>6.9466782293100147E-5</v>
      </c>
      <c r="J562" s="7">
        <v>650000000</v>
      </c>
      <c r="K562" s="7">
        <f t="shared" si="50"/>
        <v>45153.408490515096</v>
      </c>
      <c r="L562" s="13">
        <v>56251.499064757183</v>
      </c>
      <c r="M562" s="13">
        <f t="shared" si="52"/>
        <v>-11098.090574242087</v>
      </c>
      <c r="N562" s="13">
        <v>45433.903090765714</v>
      </c>
      <c r="O562" s="13">
        <f t="shared" si="53"/>
        <v>90587.31158128081</v>
      </c>
    </row>
    <row r="563" spans="1:15">
      <c r="A563" s="14" t="s">
        <v>477</v>
      </c>
      <c r="B563" s="14" t="s">
        <v>485</v>
      </c>
      <c r="C563" s="12">
        <v>912</v>
      </c>
      <c r="D563" s="5">
        <v>0</v>
      </c>
      <c r="E563" s="16" t="s">
        <v>23</v>
      </c>
      <c r="F563" s="5">
        <v>0</v>
      </c>
      <c r="G563" s="12">
        <f t="shared" si="48"/>
        <v>912</v>
      </c>
      <c r="H563" s="12">
        <f t="shared" si="51"/>
        <v>18037398</v>
      </c>
      <c r="I563" s="27">
        <f t="shared" si="49"/>
        <v>5.0561616481490293E-5</v>
      </c>
      <c r="J563" s="7">
        <v>650000000</v>
      </c>
      <c r="K563" s="7">
        <f t="shared" si="50"/>
        <v>32865.050712968688</v>
      </c>
      <c r="L563" s="13">
        <v>56251.499064757183</v>
      </c>
      <c r="M563" s="13">
        <f t="shared" si="52"/>
        <v>-23386.448351788495</v>
      </c>
      <c r="N563" s="13">
        <v>45433.903090765714</v>
      </c>
      <c r="O563" s="13">
        <f t="shared" si="53"/>
        <v>78298.953803734403</v>
      </c>
    </row>
    <row r="564" spans="1:15">
      <c r="A564" s="14" t="s">
        <v>477</v>
      </c>
      <c r="B564" s="14" t="s">
        <v>486</v>
      </c>
      <c r="C564" s="12">
        <v>1472</v>
      </c>
      <c r="D564" s="5">
        <v>0</v>
      </c>
      <c r="E564" s="16" t="s">
        <v>23</v>
      </c>
      <c r="F564" s="5">
        <v>0</v>
      </c>
      <c r="G564" s="12">
        <f t="shared" si="48"/>
        <v>1472</v>
      </c>
      <c r="H564" s="12">
        <f t="shared" si="51"/>
        <v>18037398</v>
      </c>
      <c r="I564" s="27">
        <f t="shared" si="49"/>
        <v>8.1608223092931697E-5</v>
      </c>
      <c r="J564" s="7">
        <v>650000000</v>
      </c>
      <c r="K564" s="7">
        <f t="shared" si="50"/>
        <v>53045.345010405603</v>
      </c>
      <c r="L564" s="13">
        <v>56251.499064757183</v>
      </c>
      <c r="M564" s="13">
        <f t="shared" si="52"/>
        <v>-3206.1540543515803</v>
      </c>
      <c r="N564" s="13">
        <v>45433.903090765714</v>
      </c>
      <c r="O564" s="13">
        <f t="shared" si="53"/>
        <v>98479.24810117131</v>
      </c>
    </row>
    <row r="565" spans="1:15">
      <c r="A565" s="14" t="s">
        <v>477</v>
      </c>
      <c r="B565" s="14" t="s">
        <v>487</v>
      </c>
      <c r="C565" s="12">
        <v>2278</v>
      </c>
      <c r="D565" s="5">
        <v>0</v>
      </c>
      <c r="E565" s="16" t="s">
        <v>23</v>
      </c>
      <c r="F565" s="5">
        <v>0</v>
      </c>
      <c r="G565" s="12">
        <f t="shared" si="48"/>
        <v>2278</v>
      </c>
      <c r="H565" s="12">
        <f t="shared" si="51"/>
        <v>18037398</v>
      </c>
      <c r="I565" s="27">
        <f t="shared" si="49"/>
        <v>1.2629316046582772E-4</v>
      </c>
      <c r="J565" s="7">
        <v>650000000</v>
      </c>
      <c r="K565" s="7">
        <f t="shared" si="50"/>
        <v>82090.554302788019</v>
      </c>
      <c r="L565" s="13">
        <v>56251.499064757183</v>
      </c>
      <c r="M565" s="13">
        <f t="shared" si="52"/>
        <v>25839.055238030836</v>
      </c>
      <c r="N565" s="13">
        <v>45433.903090765714</v>
      </c>
      <c r="O565" s="13">
        <f t="shared" si="53"/>
        <v>127524.45739355373</v>
      </c>
    </row>
    <row r="566" spans="1:15">
      <c r="A566" s="14" t="s">
        <v>477</v>
      </c>
      <c r="B566" s="14" t="s">
        <v>488</v>
      </c>
      <c r="C566" s="12">
        <v>875</v>
      </c>
      <c r="D566" s="5">
        <v>0</v>
      </c>
      <c r="E566" s="16" t="s">
        <v>23</v>
      </c>
      <c r="F566" s="5">
        <v>0</v>
      </c>
      <c r="G566" s="12">
        <f t="shared" si="48"/>
        <v>875</v>
      </c>
      <c r="H566" s="12">
        <f t="shared" si="51"/>
        <v>18037398</v>
      </c>
      <c r="I566" s="27">
        <f t="shared" si="49"/>
        <v>4.8510322830377199E-5</v>
      </c>
      <c r="J566" s="7">
        <v>650000000</v>
      </c>
      <c r="K566" s="7">
        <f t="shared" si="50"/>
        <v>31531.709839745177</v>
      </c>
      <c r="L566" s="13">
        <v>56251.499064757183</v>
      </c>
      <c r="M566" s="13">
        <f t="shared" si="52"/>
        <v>-24719.789225012006</v>
      </c>
      <c r="N566" s="13">
        <v>45433.903090765714</v>
      </c>
      <c r="O566" s="13">
        <f t="shared" si="53"/>
        <v>76965.612930510892</v>
      </c>
    </row>
    <row r="567" spans="1:15">
      <c r="A567" s="14" t="s">
        <v>477</v>
      </c>
      <c r="B567" s="14" t="s">
        <v>229</v>
      </c>
      <c r="C567" s="12">
        <v>1088</v>
      </c>
      <c r="D567" s="5">
        <v>0</v>
      </c>
      <c r="E567" s="16" t="s">
        <v>23</v>
      </c>
      <c r="F567" s="5">
        <v>0</v>
      </c>
      <c r="G567" s="12">
        <f t="shared" si="48"/>
        <v>1088</v>
      </c>
      <c r="H567" s="12">
        <f t="shared" si="51"/>
        <v>18037398</v>
      </c>
      <c r="I567" s="27">
        <f t="shared" si="49"/>
        <v>6.0319121416514731E-5</v>
      </c>
      <c r="J567" s="7">
        <v>650000000</v>
      </c>
      <c r="K567" s="7">
        <f t="shared" si="50"/>
        <v>39207.428920734572</v>
      </c>
      <c r="L567" s="13">
        <v>56251.499064757183</v>
      </c>
      <c r="M567" s="13">
        <f t="shared" si="52"/>
        <v>-17044.070144022611</v>
      </c>
      <c r="N567" s="13">
        <v>45433.903090765714</v>
      </c>
      <c r="O567" s="13">
        <f t="shared" si="53"/>
        <v>84641.332011500286</v>
      </c>
    </row>
    <row r="568" spans="1:15">
      <c r="A568" s="14" t="s">
        <v>477</v>
      </c>
      <c r="B568" s="14" t="s">
        <v>159</v>
      </c>
      <c r="C568" s="12">
        <v>2387</v>
      </c>
      <c r="D568" s="5">
        <v>0</v>
      </c>
      <c r="E568" s="16" t="s">
        <v>23</v>
      </c>
      <c r="F568" s="5">
        <v>0</v>
      </c>
      <c r="G568" s="12">
        <f t="shared" si="48"/>
        <v>2387</v>
      </c>
      <c r="H568" s="12">
        <f t="shared" si="51"/>
        <v>18037398</v>
      </c>
      <c r="I568" s="27">
        <f t="shared" si="49"/>
        <v>1.3233616068126901E-4</v>
      </c>
      <c r="J568" s="7">
        <v>650000000</v>
      </c>
      <c r="K568" s="7">
        <f t="shared" si="50"/>
        <v>86018.504442824851</v>
      </c>
      <c r="L568" s="13">
        <v>56251.499064757183</v>
      </c>
      <c r="M568" s="13">
        <f t="shared" si="52"/>
        <v>29767.005378067668</v>
      </c>
      <c r="N568" s="13">
        <v>45433.903090765714</v>
      </c>
      <c r="O568" s="13">
        <f t="shared" si="53"/>
        <v>131452.40753359057</v>
      </c>
    </row>
    <row r="569" spans="1:15">
      <c r="A569" s="14" t="s">
        <v>477</v>
      </c>
      <c r="B569" s="14" t="s">
        <v>56</v>
      </c>
      <c r="C569" s="12">
        <v>1193</v>
      </c>
      <c r="D569" s="5">
        <v>0</v>
      </c>
      <c r="E569" s="16" t="s">
        <v>23</v>
      </c>
      <c r="F569" s="5">
        <v>0</v>
      </c>
      <c r="G569" s="12">
        <f t="shared" si="48"/>
        <v>1193</v>
      </c>
      <c r="H569" s="12">
        <f t="shared" si="51"/>
        <v>18037398</v>
      </c>
      <c r="I569" s="27">
        <f t="shared" si="49"/>
        <v>6.6140360156159995E-5</v>
      </c>
      <c r="J569" s="7">
        <v>650000000</v>
      </c>
      <c r="K569" s="7">
        <f t="shared" si="50"/>
        <v>42991.234101504</v>
      </c>
      <c r="L569" s="13">
        <v>56744.183193099081</v>
      </c>
      <c r="M569" s="13">
        <f t="shared" si="52"/>
        <v>-13752.949091595081</v>
      </c>
      <c r="N569" s="13">
        <v>45831.84027134956</v>
      </c>
      <c r="O569" s="13">
        <f t="shared" si="53"/>
        <v>88823.07437285356</v>
      </c>
    </row>
    <row r="570" spans="1:15">
      <c r="A570" s="14" t="s">
        <v>477</v>
      </c>
      <c r="B570" s="14" t="s">
        <v>35</v>
      </c>
      <c r="C570" s="12">
        <v>1580</v>
      </c>
      <c r="D570" s="5">
        <v>0</v>
      </c>
      <c r="E570" s="16" t="s">
        <v>23</v>
      </c>
      <c r="F570" s="5">
        <v>0</v>
      </c>
      <c r="G570" s="12">
        <f t="shared" si="48"/>
        <v>1580</v>
      </c>
      <c r="H570" s="12">
        <f t="shared" si="51"/>
        <v>18037398</v>
      </c>
      <c r="I570" s="27">
        <f t="shared" si="49"/>
        <v>8.7595782939423964E-5</v>
      </c>
      <c r="J570" s="7">
        <v>650000000</v>
      </c>
      <c r="K570" s="7">
        <f t="shared" si="50"/>
        <v>56937.258910625576</v>
      </c>
      <c r="L570" s="13">
        <v>56251.499064757183</v>
      </c>
      <c r="M570" s="13">
        <f t="shared" si="52"/>
        <v>685.75984586839331</v>
      </c>
      <c r="N570" s="13">
        <v>45433.903090765714</v>
      </c>
      <c r="O570" s="13">
        <f t="shared" si="53"/>
        <v>102371.16200139129</v>
      </c>
    </row>
    <row r="571" spans="1:15">
      <c r="A571" s="14" t="s">
        <v>477</v>
      </c>
      <c r="B571" s="14" t="s">
        <v>164</v>
      </c>
      <c r="C571" s="12">
        <v>1219</v>
      </c>
      <c r="D571" s="5">
        <v>0</v>
      </c>
      <c r="E571" s="16" t="s">
        <v>23</v>
      </c>
      <c r="F571" s="5">
        <v>0</v>
      </c>
      <c r="G571" s="12">
        <f t="shared" si="48"/>
        <v>1219</v>
      </c>
      <c r="H571" s="12">
        <f t="shared" si="51"/>
        <v>18037398</v>
      </c>
      <c r="I571" s="27">
        <f t="shared" si="49"/>
        <v>6.7581809748834055E-5</v>
      </c>
      <c r="J571" s="7">
        <v>650000000</v>
      </c>
      <c r="K571" s="7">
        <f t="shared" si="50"/>
        <v>43928.176336742137</v>
      </c>
      <c r="L571" s="13">
        <v>56251.499064757183</v>
      </c>
      <c r="M571" s="13">
        <f t="shared" si="52"/>
        <v>-12323.322728015046</v>
      </c>
      <c r="N571" s="13">
        <v>45433.903090765714</v>
      </c>
      <c r="O571" s="13">
        <f t="shared" si="53"/>
        <v>89362.079427507852</v>
      </c>
    </row>
    <row r="572" spans="1:15">
      <c r="A572" s="14" t="s">
        <v>489</v>
      </c>
      <c r="B572" s="14" t="s">
        <v>490</v>
      </c>
      <c r="C572" s="12">
        <v>209177</v>
      </c>
      <c r="D572" s="5">
        <v>0</v>
      </c>
      <c r="E572" s="16" t="s">
        <v>14</v>
      </c>
      <c r="F572" s="5">
        <v>0</v>
      </c>
      <c r="G572" s="12">
        <f t="shared" si="48"/>
        <v>209177</v>
      </c>
      <c r="H572" s="12">
        <f t="shared" si="51"/>
        <v>18037398</v>
      </c>
      <c r="I572" s="27">
        <f t="shared" si="49"/>
        <v>1.1596850055645497E-2</v>
      </c>
      <c r="J572" s="7">
        <v>650000000</v>
      </c>
      <c r="K572" s="7">
        <f t="shared" si="50"/>
        <v>7537952.5361695737</v>
      </c>
      <c r="L572" s="13">
        <v>3128937.2017627405</v>
      </c>
      <c r="M572" s="13">
        <f t="shared" si="52"/>
        <v>4409015.3344068332</v>
      </c>
      <c r="N572" s="13">
        <v>2527218.5091160764</v>
      </c>
      <c r="O572" s="13">
        <f t="shared" si="53"/>
        <v>10065171.04528565</v>
      </c>
    </row>
    <row r="573" spans="1:15">
      <c r="A573" s="14" t="s">
        <v>489</v>
      </c>
      <c r="B573" s="14" t="s">
        <v>491</v>
      </c>
      <c r="C573" s="12">
        <v>1608</v>
      </c>
      <c r="D573" s="5">
        <v>0</v>
      </c>
      <c r="E573" s="16" t="s">
        <v>16</v>
      </c>
      <c r="F573" s="5">
        <v>0</v>
      </c>
      <c r="G573" s="12">
        <f t="shared" si="48"/>
        <v>1608</v>
      </c>
      <c r="H573" s="12">
        <f t="shared" si="51"/>
        <v>18037398</v>
      </c>
      <c r="I573" s="27">
        <f t="shared" si="49"/>
        <v>8.9148113269996038E-5</v>
      </c>
      <c r="J573" s="7">
        <v>650000000</v>
      </c>
      <c r="K573" s="7">
        <f t="shared" si="50"/>
        <v>57946.273625497422</v>
      </c>
      <c r="L573" s="13">
        <v>46294.983008660318</v>
      </c>
      <c r="M573" s="13">
        <f t="shared" si="52"/>
        <v>11651.290616837105</v>
      </c>
      <c r="N573" s="13">
        <v>37392.101660841276</v>
      </c>
      <c r="O573" s="13">
        <f t="shared" si="53"/>
        <v>95338.375286338705</v>
      </c>
    </row>
    <row r="574" spans="1:15">
      <c r="A574" s="14" t="s">
        <v>489</v>
      </c>
      <c r="B574" s="14" t="s">
        <v>492</v>
      </c>
      <c r="C574" s="12">
        <v>8556</v>
      </c>
      <c r="D574" s="5">
        <v>1</v>
      </c>
      <c r="E574" s="16" t="s">
        <v>16</v>
      </c>
      <c r="F574" s="5">
        <v>1</v>
      </c>
      <c r="G574" s="12">
        <f t="shared" si="48"/>
        <v>0</v>
      </c>
      <c r="H574" s="12">
        <f t="shared" si="51"/>
        <v>18037398</v>
      </c>
      <c r="I574" s="27">
        <f t="shared" si="49"/>
        <v>0</v>
      </c>
      <c r="J574" s="7">
        <v>650000000</v>
      </c>
      <c r="K574" s="7">
        <f t="shared" si="50"/>
        <v>0</v>
      </c>
      <c r="L574" s="13">
        <v>0</v>
      </c>
      <c r="M574" s="13">
        <f t="shared" si="52"/>
        <v>0</v>
      </c>
      <c r="N574" s="13">
        <v>0</v>
      </c>
      <c r="O574" s="13">
        <f t="shared" si="53"/>
        <v>0</v>
      </c>
    </row>
    <row r="575" spans="1:15">
      <c r="A575" s="14" t="s">
        <v>489</v>
      </c>
      <c r="B575" s="14" t="s">
        <v>493</v>
      </c>
      <c r="C575" s="12">
        <v>41283</v>
      </c>
      <c r="D575" s="5">
        <v>0</v>
      </c>
      <c r="E575" s="16" t="s">
        <v>16</v>
      </c>
      <c r="F575" s="5">
        <v>0</v>
      </c>
      <c r="G575" s="12">
        <f t="shared" si="48"/>
        <v>41283</v>
      </c>
      <c r="H575" s="12">
        <f t="shared" si="51"/>
        <v>18037398</v>
      </c>
      <c r="I575" s="27">
        <f t="shared" si="49"/>
        <v>2.2887447513216708E-3</v>
      </c>
      <c r="J575" s="7">
        <v>650000000</v>
      </c>
      <c r="K575" s="7">
        <f t="shared" si="50"/>
        <v>1487684.0883590861</v>
      </c>
      <c r="L575" s="13">
        <v>1431322.3664008125</v>
      </c>
      <c r="M575" s="13">
        <f t="shared" si="52"/>
        <v>56361.721958273556</v>
      </c>
      <c r="N575" s="13">
        <v>1156068.0651698946</v>
      </c>
      <c r="O575" s="13">
        <f t="shared" si="53"/>
        <v>2643752.1535289809</v>
      </c>
    </row>
    <row r="576" spans="1:15">
      <c r="A576" s="14" t="s">
        <v>489</v>
      </c>
      <c r="B576" s="14" t="s">
        <v>494</v>
      </c>
      <c r="C576" s="12">
        <v>4731</v>
      </c>
      <c r="D576" s="5">
        <v>1</v>
      </c>
      <c r="E576" s="16" t="s">
        <v>16</v>
      </c>
      <c r="F576" s="5">
        <v>0</v>
      </c>
      <c r="G576" s="12">
        <f t="shared" si="48"/>
        <v>4731</v>
      </c>
      <c r="H576" s="12">
        <f t="shared" si="51"/>
        <v>18037398</v>
      </c>
      <c r="I576" s="27">
        <f t="shared" si="49"/>
        <v>2.6228838549773086E-4</v>
      </c>
      <c r="J576" s="7">
        <v>650000000</v>
      </c>
      <c r="K576" s="7">
        <f t="shared" si="50"/>
        <v>170487.45057352507</v>
      </c>
      <c r="L576" s="13">
        <v>139856.82928096651</v>
      </c>
      <c r="M576" s="13">
        <f t="shared" si="52"/>
        <v>30630.621292558557</v>
      </c>
      <c r="N576" s="13">
        <v>112961.2851884737</v>
      </c>
      <c r="O576" s="13">
        <f t="shared" si="53"/>
        <v>283448.7357619988</v>
      </c>
    </row>
    <row r="577" spans="1:15">
      <c r="A577" s="14" t="s">
        <v>489</v>
      </c>
      <c r="B577" s="14" t="s">
        <v>495</v>
      </c>
      <c r="C577" s="12">
        <v>742</v>
      </c>
      <c r="D577" s="5">
        <v>0</v>
      </c>
      <c r="E577" s="16" t="s">
        <v>16</v>
      </c>
      <c r="F577" s="5">
        <v>0</v>
      </c>
      <c r="G577" s="12">
        <f t="shared" si="48"/>
        <v>742</v>
      </c>
      <c r="H577" s="12">
        <f t="shared" si="51"/>
        <v>18037398</v>
      </c>
      <c r="I577" s="27">
        <f t="shared" si="49"/>
        <v>4.1136753760159866E-5</v>
      </c>
      <c r="J577" s="7">
        <v>650000000</v>
      </c>
      <c r="K577" s="7">
        <f t="shared" si="50"/>
        <v>26738.889944103914</v>
      </c>
      <c r="L577" s="13">
        <v>22728.123600226667</v>
      </c>
      <c r="M577" s="13">
        <f t="shared" si="52"/>
        <v>4010.766343877247</v>
      </c>
      <c r="N577" s="13">
        <v>18357.330600183199</v>
      </c>
      <c r="O577" s="13">
        <f t="shared" si="53"/>
        <v>45096.220544287113</v>
      </c>
    </row>
    <row r="578" spans="1:15">
      <c r="A578" s="14" t="s">
        <v>489</v>
      </c>
      <c r="B578" s="14" t="s">
        <v>496</v>
      </c>
      <c r="C578" s="12">
        <v>749</v>
      </c>
      <c r="D578" s="5">
        <v>0</v>
      </c>
      <c r="E578" s="16" t="s">
        <v>16</v>
      </c>
      <c r="F578" s="5">
        <v>0</v>
      </c>
      <c r="G578" s="12">
        <f t="shared" si="48"/>
        <v>749</v>
      </c>
      <c r="H578" s="12">
        <f t="shared" si="51"/>
        <v>18037398</v>
      </c>
      <c r="I578" s="27">
        <f t="shared" si="49"/>
        <v>4.1524836342802878E-5</v>
      </c>
      <c r="J578" s="7">
        <v>650000000</v>
      </c>
      <c r="K578" s="7">
        <f t="shared" si="50"/>
        <v>26991.14362282187</v>
      </c>
      <c r="L578" s="13">
        <v>22381.894070240261</v>
      </c>
      <c r="M578" s="13">
        <f t="shared" si="52"/>
        <v>4609.2495525816084</v>
      </c>
      <c r="N578" s="13">
        <v>18077.683672117255</v>
      </c>
      <c r="O578" s="13">
        <f t="shared" si="53"/>
        <v>45068.827294939125</v>
      </c>
    </row>
    <row r="579" spans="1:15">
      <c r="A579" s="14" t="s">
        <v>489</v>
      </c>
      <c r="B579" s="14" t="s">
        <v>497</v>
      </c>
      <c r="C579" s="12">
        <v>13375</v>
      </c>
      <c r="D579" s="5">
        <v>0</v>
      </c>
      <c r="E579" s="16" t="s">
        <v>16</v>
      </c>
      <c r="F579" s="5">
        <v>0</v>
      </c>
      <c r="G579" s="12">
        <f t="shared" si="48"/>
        <v>13375</v>
      </c>
      <c r="H579" s="12">
        <f t="shared" si="51"/>
        <v>18037398</v>
      </c>
      <c r="I579" s="27">
        <f t="shared" si="49"/>
        <v>7.4151493469290855E-4</v>
      </c>
      <c r="J579" s="7">
        <v>650000000</v>
      </c>
      <c r="K579" s="7">
        <f t="shared" si="50"/>
        <v>481984.70755039057</v>
      </c>
      <c r="L579" s="13">
        <v>400304.18731936812</v>
      </c>
      <c r="M579" s="13">
        <f t="shared" si="52"/>
        <v>81680.520231022441</v>
      </c>
      <c r="N579" s="13">
        <v>323322.6128348764</v>
      </c>
      <c r="O579" s="13">
        <f t="shared" si="53"/>
        <v>805307.32038526703</v>
      </c>
    </row>
    <row r="580" spans="1:15">
      <c r="A580" s="14" t="s">
        <v>489</v>
      </c>
      <c r="B580" s="14" t="s">
        <v>498</v>
      </c>
      <c r="C580" s="12">
        <v>820</v>
      </c>
      <c r="D580" s="5">
        <v>0</v>
      </c>
      <c r="E580" s="16" t="s">
        <v>16</v>
      </c>
      <c r="F580" s="5">
        <v>0</v>
      </c>
      <c r="G580" s="12">
        <f t="shared" si="48"/>
        <v>820</v>
      </c>
      <c r="H580" s="12">
        <f t="shared" si="51"/>
        <v>18037398</v>
      </c>
      <c r="I580" s="27">
        <f t="shared" si="49"/>
        <v>4.5461102538182058E-5</v>
      </c>
      <c r="J580" s="7">
        <v>650000000</v>
      </c>
      <c r="K580" s="7">
        <f t="shared" si="50"/>
        <v>29549.716649818336</v>
      </c>
      <c r="L580" s="13">
        <v>23700.026342029774</v>
      </c>
      <c r="M580" s="13">
        <f t="shared" si="52"/>
        <v>5849.6903077885618</v>
      </c>
      <c r="N580" s="13">
        <v>19142.328968562637</v>
      </c>
      <c r="O580" s="13">
        <f t="shared" si="53"/>
        <v>48692.045618380973</v>
      </c>
    </row>
    <row r="581" spans="1:15">
      <c r="A581" s="14" t="s">
        <v>489</v>
      </c>
      <c r="B581" s="14" t="s">
        <v>499</v>
      </c>
      <c r="C581" s="12">
        <v>6367</v>
      </c>
      <c r="D581" s="5">
        <v>0</v>
      </c>
      <c r="E581" s="16" t="s">
        <v>16</v>
      </c>
      <c r="F581" s="5">
        <v>0</v>
      </c>
      <c r="G581" s="12">
        <f t="shared" si="48"/>
        <v>6367</v>
      </c>
      <c r="H581" s="12">
        <f t="shared" si="51"/>
        <v>18037398</v>
      </c>
      <c r="I581" s="27">
        <f t="shared" si="49"/>
        <v>3.5298882909829901E-4</v>
      </c>
      <c r="J581" s="7">
        <v>650000000</v>
      </c>
      <c r="K581" s="7">
        <f t="shared" si="50"/>
        <v>229442.73891389437</v>
      </c>
      <c r="L581" s="13">
        <v>152772.06548666258</v>
      </c>
      <c r="M581" s="13">
        <f t="shared" si="52"/>
        <v>76670.673427231784</v>
      </c>
      <c r="N581" s="13">
        <v>123392.82212384367</v>
      </c>
      <c r="O581" s="13">
        <f t="shared" si="53"/>
        <v>352835.56103773805</v>
      </c>
    </row>
    <row r="582" spans="1:15">
      <c r="A582" s="14" t="s">
        <v>489</v>
      </c>
      <c r="B582" s="14" t="s">
        <v>500</v>
      </c>
      <c r="C582" s="12">
        <v>8816</v>
      </c>
      <c r="D582" s="5">
        <v>1</v>
      </c>
      <c r="E582" s="16" t="s">
        <v>16</v>
      </c>
      <c r="F582" s="5">
        <v>0</v>
      </c>
      <c r="G582" s="12">
        <f t="shared" si="48"/>
        <v>8816</v>
      </c>
      <c r="H582" s="12">
        <f t="shared" si="51"/>
        <v>18037398</v>
      </c>
      <c r="I582" s="27">
        <f t="shared" si="49"/>
        <v>4.8876229265440614E-4</v>
      </c>
      <c r="J582" s="7">
        <v>650000000</v>
      </c>
      <c r="K582" s="7">
        <f t="shared" si="50"/>
        <v>317695.49022536399</v>
      </c>
      <c r="L582" s="13">
        <v>271232.2606088231</v>
      </c>
      <c r="M582" s="13">
        <f t="shared" si="52"/>
        <v>46463.229616540892</v>
      </c>
      <c r="N582" s="13">
        <v>219072.2104917432</v>
      </c>
      <c r="O582" s="13">
        <f t="shared" si="53"/>
        <v>536767.70071710716</v>
      </c>
    </row>
    <row r="583" spans="1:15">
      <c r="A583" s="14" t="s">
        <v>489</v>
      </c>
      <c r="B583" s="14" t="s">
        <v>501</v>
      </c>
      <c r="C583" s="12">
        <v>2908</v>
      </c>
      <c r="D583" s="5">
        <v>0</v>
      </c>
      <c r="E583" s="16" t="s">
        <v>23</v>
      </c>
      <c r="F583" s="5">
        <v>0</v>
      </c>
      <c r="G583" s="12">
        <f t="shared" si="48"/>
        <v>2908</v>
      </c>
      <c r="H583" s="12">
        <f t="shared" si="51"/>
        <v>18037398</v>
      </c>
      <c r="I583" s="27">
        <f t="shared" si="49"/>
        <v>1.6122059290369931E-4</v>
      </c>
      <c r="J583" s="7">
        <v>650000000</v>
      </c>
      <c r="K583" s="7">
        <f t="shared" si="50"/>
        <v>104793.38538740456</v>
      </c>
      <c r="L583" s="13">
        <v>42532.825996620595</v>
      </c>
      <c r="M583" s="13">
        <f t="shared" si="52"/>
        <v>62260.559390783965</v>
      </c>
      <c r="N583" s="13">
        <v>34353.436381886095</v>
      </c>
      <c r="O583" s="13">
        <f t="shared" si="53"/>
        <v>139146.82176929066</v>
      </c>
    </row>
    <row r="584" spans="1:15">
      <c r="A584" s="14" t="s">
        <v>489</v>
      </c>
      <c r="B584" s="14" t="s">
        <v>502</v>
      </c>
      <c r="C584" s="12">
        <v>7899</v>
      </c>
      <c r="D584" s="5">
        <v>0</v>
      </c>
      <c r="E584" s="16" t="s">
        <v>23</v>
      </c>
      <c r="F584" s="5">
        <v>0</v>
      </c>
      <c r="G584" s="12">
        <f t="shared" si="48"/>
        <v>7899</v>
      </c>
      <c r="H584" s="12">
        <f t="shared" si="51"/>
        <v>18037398</v>
      </c>
      <c r="I584" s="27">
        <f t="shared" si="49"/>
        <v>4.3792347432817082E-4</v>
      </c>
      <c r="J584" s="7">
        <v>650000000</v>
      </c>
      <c r="K584" s="7">
        <f t="shared" si="50"/>
        <v>284650.25831331103</v>
      </c>
      <c r="L584" s="13">
        <v>42532.825996620595</v>
      </c>
      <c r="M584" s="13">
        <f t="shared" si="52"/>
        <v>242117.43231669045</v>
      </c>
      <c r="N584" s="13">
        <v>34353.436381886095</v>
      </c>
      <c r="O584" s="13">
        <f t="shared" si="53"/>
        <v>319003.6946951971</v>
      </c>
    </row>
    <row r="585" spans="1:15">
      <c r="A585" s="14" t="s">
        <v>489</v>
      </c>
      <c r="B585" s="14" t="s">
        <v>245</v>
      </c>
      <c r="C585" s="12">
        <v>1713</v>
      </c>
      <c r="D585" s="5">
        <v>0</v>
      </c>
      <c r="E585" s="16" t="s">
        <v>23</v>
      </c>
      <c r="F585" s="5">
        <v>0</v>
      </c>
      <c r="G585" s="12">
        <f t="shared" si="48"/>
        <v>1713</v>
      </c>
      <c r="H585" s="12">
        <f t="shared" si="51"/>
        <v>18037398</v>
      </c>
      <c r="I585" s="27">
        <f t="shared" si="49"/>
        <v>9.4969352009641303E-5</v>
      </c>
      <c r="J585" s="7">
        <v>650000000</v>
      </c>
      <c r="K585" s="7">
        <f t="shared" si="50"/>
        <v>61730.078806266843</v>
      </c>
      <c r="L585" s="13">
        <v>42532.825996620595</v>
      </c>
      <c r="M585" s="13">
        <f t="shared" si="52"/>
        <v>19197.252809646248</v>
      </c>
      <c r="N585" s="13">
        <v>34353.436381886095</v>
      </c>
      <c r="O585" s="13">
        <f t="shared" si="53"/>
        <v>96083.515188152931</v>
      </c>
    </row>
    <row r="586" spans="1:15">
      <c r="A586" s="14" t="s">
        <v>489</v>
      </c>
      <c r="B586" s="14" t="s">
        <v>262</v>
      </c>
      <c r="C586" s="12">
        <v>11114</v>
      </c>
      <c r="D586" s="5">
        <v>0</v>
      </c>
      <c r="E586" s="16" t="s">
        <v>23</v>
      </c>
      <c r="F586" s="5">
        <v>0</v>
      </c>
      <c r="G586" s="12">
        <f t="shared" si="48"/>
        <v>11114</v>
      </c>
      <c r="H586" s="12">
        <f t="shared" si="51"/>
        <v>18037398</v>
      </c>
      <c r="I586" s="27">
        <f t="shared" si="49"/>
        <v>6.1616426049921388E-4</v>
      </c>
      <c r="J586" s="7">
        <v>650000000</v>
      </c>
      <c r="K586" s="7">
        <f t="shared" si="50"/>
        <v>400506.769324489</v>
      </c>
      <c r="L586" s="13">
        <v>42532.825996620595</v>
      </c>
      <c r="M586" s="13">
        <f t="shared" si="52"/>
        <v>357973.94332786842</v>
      </c>
      <c r="N586" s="13">
        <v>34353.436381886095</v>
      </c>
      <c r="O586" s="13">
        <f t="shared" si="53"/>
        <v>434860.20570637507</v>
      </c>
    </row>
    <row r="587" spans="1:15">
      <c r="A587" s="14" t="s">
        <v>489</v>
      </c>
      <c r="B587" s="14" t="s">
        <v>484</v>
      </c>
      <c r="C587" s="12">
        <v>2356</v>
      </c>
      <c r="D587" s="5">
        <v>0</v>
      </c>
      <c r="E587" s="16" t="s">
        <v>23</v>
      </c>
      <c r="F587" s="5">
        <v>0</v>
      </c>
      <c r="G587" s="12">
        <f t="shared" si="48"/>
        <v>2356</v>
      </c>
      <c r="H587" s="12">
        <f t="shared" si="51"/>
        <v>18037398</v>
      </c>
      <c r="I587" s="27">
        <f t="shared" si="49"/>
        <v>1.3061750924384992E-4</v>
      </c>
      <c r="J587" s="7">
        <v>650000000</v>
      </c>
      <c r="K587" s="7">
        <f t="shared" si="50"/>
        <v>84901.381008502445</v>
      </c>
      <c r="L587" s="13">
        <v>42532.825996620595</v>
      </c>
      <c r="M587" s="13">
        <f t="shared" si="52"/>
        <v>42368.55501188185</v>
      </c>
      <c r="N587" s="13">
        <v>34353.436381886095</v>
      </c>
      <c r="O587" s="13">
        <f t="shared" si="53"/>
        <v>119254.81739038855</v>
      </c>
    </row>
    <row r="588" spans="1:15">
      <c r="A588" s="14" t="s">
        <v>489</v>
      </c>
      <c r="B588" s="14" t="s">
        <v>503</v>
      </c>
      <c r="C588" s="12">
        <v>28152</v>
      </c>
      <c r="D588" s="5">
        <v>0</v>
      </c>
      <c r="E588" s="16" t="s">
        <v>23</v>
      </c>
      <c r="F588" s="5">
        <v>0</v>
      </c>
      <c r="G588" s="12">
        <f t="shared" ref="G588:G651" si="54">IF(F588=0,C588,0)</f>
        <v>28152</v>
      </c>
      <c r="H588" s="12">
        <f t="shared" si="51"/>
        <v>18037398</v>
      </c>
      <c r="I588" s="27">
        <f t="shared" ref="I588:I651" si="55">G588/H588</f>
        <v>1.5607572666523188E-3</v>
      </c>
      <c r="J588" s="7">
        <v>650000000</v>
      </c>
      <c r="K588" s="7">
        <f t="shared" ref="K588:K651" si="56">I588*J588</f>
        <v>1014492.2233240072</v>
      </c>
      <c r="L588" s="13">
        <v>42532.825996620595</v>
      </c>
      <c r="M588" s="13">
        <f t="shared" si="52"/>
        <v>971959.39732738666</v>
      </c>
      <c r="N588" s="13">
        <v>34353.436381886095</v>
      </c>
      <c r="O588" s="13">
        <f t="shared" si="53"/>
        <v>1048845.6597058934</v>
      </c>
    </row>
    <row r="589" spans="1:15">
      <c r="A589" s="14" t="s">
        <v>489</v>
      </c>
      <c r="B589" s="14" t="s">
        <v>504</v>
      </c>
      <c r="C589" s="12">
        <v>4811</v>
      </c>
      <c r="D589" s="5">
        <v>0</v>
      </c>
      <c r="E589" s="16" t="s">
        <v>23</v>
      </c>
      <c r="F589" s="5">
        <v>0</v>
      </c>
      <c r="G589" s="12">
        <f t="shared" si="54"/>
        <v>4811</v>
      </c>
      <c r="H589" s="12">
        <f t="shared" ref="H589:H652" si="57">SUM($G$13:$G$2413)</f>
        <v>18037398</v>
      </c>
      <c r="I589" s="27">
        <f t="shared" si="55"/>
        <v>2.6672361501365108E-4</v>
      </c>
      <c r="J589" s="7">
        <v>650000000</v>
      </c>
      <c r="K589" s="7">
        <f t="shared" si="56"/>
        <v>173370.3497588732</v>
      </c>
      <c r="L589" s="13">
        <v>42532.825996620595</v>
      </c>
      <c r="M589" s="13">
        <f t="shared" si="52"/>
        <v>130837.5237622526</v>
      </c>
      <c r="N589" s="13">
        <v>34353.436381886095</v>
      </c>
      <c r="O589" s="13">
        <f t="shared" si="53"/>
        <v>207723.7861407593</v>
      </c>
    </row>
    <row r="590" spans="1:15">
      <c r="A590" s="14" t="s">
        <v>489</v>
      </c>
      <c r="B590" s="14" t="s">
        <v>505</v>
      </c>
      <c r="C590" s="12">
        <v>2619</v>
      </c>
      <c r="D590" s="5">
        <v>0</v>
      </c>
      <c r="E590" s="16" t="s">
        <v>23</v>
      </c>
      <c r="F590" s="5">
        <v>0</v>
      </c>
      <c r="G590" s="12">
        <f t="shared" si="54"/>
        <v>2619</v>
      </c>
      <c r="H590" s="12">
        <f t="shared" si="57"/>
        <v>18037398</v>
      </c>
      <c r="I590" s="27">
        <f t="shared" si="55"/>
        <v>1.4519832627743758E-4</v>
      </c>
      <c r="J590" s="7">
        <v>650000000</v>
      </c>
      <c r="K590" s="7">
        <f t="shared" si="56"/>
        <v>94378.912080334427</v>
      </c>
      <c r="L590" s="13">
        <v>42532.825996620595</v>
      </c>
      <c r="M590" s="13">
        <f t="shared" si="52"/>
        <v>51846.086083713832</v>
      </c>
      <c r="N590" s="13">
        <v>34353.436381886095</v>
      </c>
      <c r="O590" s="13">
        <f t="shared" si="53"/>
        <v>128732.34846222051</v>
      </c>
    </row>
    <row r="591" spans="1:15">
      <c r="A591" s="14" t="s">
        <v>489</v>
      </c>
      <c r="B591" s="14" t="s">
        <v>28</v>
      </c>
      <c r="C591" s="12">
        <v>17023</v>
      </c>
      <c r="D591" s="5">
        <v>0</v>
      </c>
      <c r="E591" s="16" t="s">
        <v>23</v>
      </c>
      <c r="F591" s="5">
        <v>0</v>
      </c>
      <c r="G591" s="12">
        <f t="shared" si="54"/>
        <v>17023</v>
      </c>
      <c r="H591" s="12">
        <f t="shared" si="57"/>
        <v>18037398</v>
      </c>
      <c r="I591" s="27">
        <f t="shared" si="55"/>
        <v>9.4376140061886978E-4</v>
      </c>
      <c r="J591" s="7">
        <v>650000000</v>
      </c>
      <c r="K591" s="7">
        <f t="shared" si="56"/>
        <v>613444.91040226538</v>
      </c>
      <c r="L591" s="13">
        <v>42532.825996620595</v>
      </c>
      <c r="M591" s="13">
        <f t="shared" ref="M591:M654" si="58">K591-L591</f>
        <v>570912.0844056448</v>
      </c>
      <c r="N591" s="13">
        <v>34353.436381886095</v>
      </c>
      <c r="O591" s="13">
        <f t="shared" ref="O591:O654" si="59">K591+N591</f>
        <v>647798.34678415151</v>
      </c>
    </row>
    <row r="592" spans="1:15">
      <c r="A592" s="14" t="s">
        <v>489</v>
      </c>
      <c r="B592" s="14" t="s">
        <v>506</v>
      </c>
      <c r="C592" s="12">
        <v>340</v>
      </c>
      <c r="D592" s="5">
        <v>0</v>
      </c>
      <c r="E592" s="16" t="s">
        <v>23</v>
      </c>
      <c r="F592" s="5">
        <v>0</v>
      </c>
      <c r="G592" s="12">
        <f t="shared" si="54"/>
        <v>340</v>
      </c>
      <c r="H592" s="12">
        <f t="shared" si="57"/>
        <v>18037398</v>
      </c>
      <c r="I592" s="27">
        <f t="shared" si="55"/>
        <v>1.8849725442660853E-5</v>
      </c>
      <c r="J592" s="7">
        <v>650000000</v>
      </c>
      <c r="K592" s="7">
        <f t="shared" si="56"/>
        <v>12252.321537729555</v>
      </c>
      <c r="L592" s="13">
        <v>42532.825996620595</v>
      </c>
      <c r="M592" s="13">
        <f t="shared" si="58"/>
        <v>-30280.504458891039</v>
      </c>
      <c r="N592" s="13">
        <v>34353.436381886095</v>
      </c>
      <c r="O592" s="13">
        <f t="shared" si="59"/>
        <v>46605.757919615651</v>
      </c>
    </row>
    <row r="593" spans="1:15">
      <c r="A593" s="14" t="s">
        <v>489</v>
      </c>
      <c r="B593" s="14" t="s">
        <v>78</v>
      </c>
      <c r="C593" s="12">
        <v>28882</v>
      </c>
      <c r="D593" s="5">
        <v>0</v>
      </c>
      <c r="E593" s="16" t="s">
        <v>23</v>
      </c>
      <c r="F593" s="5">
        <v>0</v>
      </c>
      <c r="G593" s="12">
        <f t="shared" si="54"/>
        <v>28882</v>
      </c>
      <c r="H593" s="12">
        <f t="shared" si="57"/>
        <v>18037398</v>
      </c>
      <c r="I593" s="27">
        <f t="shared" si="55"/>
        <v>1.6012287359850905E-3</v>
      </c>
      <c r="J593" s="7">
        <v>650000000</v>
      </c>
      <c r="K593" s="7">
        <f t="shared" si="56"/>
        <v>1040798.6783903089</v>
      </c>
      <c r="L593" s="13">
        <v>42532.825996620595</v>
      </c>
      <c r="M593" s="13">
        <f t="shared" si="58"/>
        <v>998265.85239368828</v>
      </c>
      <c r="N593" s="13">
        <v>34353.436381886095</v>
      </c>
      <c r="O593" s="13">
        <f t="shared" si="59"/>
        <v>1075152.114772195</v>
      </c>
    </row>
    <row r="594" spans="1:15">
      <c r="A594" s="14" t="s">
        <v>489</v>
      </c>
      <c r="B594" s="14" t="s">
        <v>230</v>
      </c>
      <c r="C594" s="12">
        <v>1200</v>
      </c>
      <c r="D594" s="5">
        <v>0</v>
      </c>
      <c r="E594" s="16" t="s">
        <v>23</v>
      </c>
      <c r="F594" s="5">
        <v>0</v>
      </c>
      <c r="G594" s="12">
        <f t="shared" si="54"/>
        <v>1200</v>
      </c>
      <c r="H594" s="12">
        <f t="shared" si="57"/>
        <v>18037398</v>
      </c>
      <c r="I594" s="27">
        <f t="shared" si="55"/>
        <v>6.6528442738803014E-5</v>
      </c>
      <c r="J594" s="7">
        <v>650000000</v>
      </c>
      <c r="K594" s="7">
        <f t="shared" si="56"/>
        <v>43243.487780221956</v>
      </c>
      <c r="L594" s="13">
        <v>42532.825996620595</v>
      </c>
      <c r="M594" s="13">
        <f t="shared" si="58"/>
        <v>710.66178360136109</v>
      </c>
      <c r="N594" s="13">
        <v>34353.436381886095</v>
      </c>
      <c r="O594" s="13">
        <f t="shared" si="59"/>
        <v>77596.924162108044</v>
      </c>
    </row>
    <row r="595" spans="1:15">
      <c r="A595" s="14" t="s">
        <v>489</v>
      </c>
      <c r="B595" s="14" t="s">
        <v>507</v>
      </c>
      <c r="C595" s="12">
        <v>2334</v>
      </c>
      <c r="D595" s="5">
        <v>0</v>
      </c>
      <c r="E595" s="16" t="s">
        <v>23</v>
      </c>
      <c r="F595" s="5">
        <v>0</v>
      </c>
      <c r="G595" s="12">
        <f t="shared" si="54"/>
        <v>2334</v>
      </c>
      <c r="H595" s="12">
        <f t="shared" si="57"/>
        <v>18037398</v>
      </c>
      <c r="I595" s="27">
        <f t="shared" si="55"/>
        <v>1.2939782112697187E-4</v>
      </c>
      <c r="J595" s="7">
        <v>650000000</v>
      </c>
      <c r="K595" s="7">
        <f t="shared" si="56"/>
        <v>84108.583732531712</v>
      </c>
      <c r="L595" s="13">
        <v>42532.825996620595</v>
      </c>
      <c r="M595" s="13">
        <f t="shared" si="58"/>
        <v>41575.757735911116</v>
      </c>
      <c r="N595" s="13">
        <v>34353.436381886095</v>
      </c>
      <c r="O595" s="13">
        <f t="shared" si="59"/>
        <v>118462.0201144178</v>
      </c>
    </row>
    <row r="596" spans="1:15">
      <c r="A596" s="14" t="s">
        <v>489</v>
      </c>
      <c r="B596" s="14" t="s">
        <v>508</v>
      </c>
      <c r="C596" s="12">
        <v>1866</v>
      </c>
      <c r="D596" s="5">
        <v>0</v>
      </c>
      <c r="E596" s="16" t="s">
        <v>23</v>
      </c>
      <c r="F596" s="5">
        <v>0</v>
      </c>
      <c r="G596" s="12">
        <f t="shared" si="54"/>
        <v>1866</v>
      </c>
      <c r="H596" s="12">
        <f t="shared" si="57"/>
        <v>18037398</v>
      </c>
      <c r="I596" s="27">
        <f t="shared" si="55"/>
        <v>1.0345172845883868E-4</v>
      </c>
      <c r="J596" s="7">
        <v>650000000</v>
      </c>
      <c r="K596" s="7">
        <f t="shared" si="56"/>
        <v>67243.623498245142</v>
      </c>
      <c r="L596" s="13">
        <v>42532.825996620595</v>
      </c>
      <c r="M596" s="13">
        <f t="shared" si="58"/>
        <v>24710.797501624547</v>
      </c>
      <c r="N596" s="13">
        <v>34353.436381886095</v>
      </c>
      <c r="O596" s="13">
        <f t="shared" si="59"/>
        <v>101597.05988013124</v>
      </c>
    </row>
    <row r="597" spans="1:15">
      <c r="A597" s="14" t="s">
        <v>489</v>
      </c>
      <c r="B597" s="14" t="s">
        <v>509</v>
      </c>
      <c r="C597" s="12">
        <v>2863</v>
      </c>
      <c r="D597" s="5">
        <v>0</v>
      </c>
      <c r="E597" s="16" t="s">
        <v>23</v>
      </c>
      <c r="F597" s="5">
        <v>0</v>
      </c>
      <c r="G597" s="12">
        <f t="shared" si="54"/>
        <v>2863</v>
      </c>
      <c r="H597" s="12">
        <f t="shared" si="57"/>
        <v>18037398</v>
      </c>
      <c r="I597" s="27">
        <f t="shared" si="55"/>
        <v>1.5872577630099419E-4</v>
      </c>
      <c r="J597" s="7">
        <v>650000000</v>
      </c>
      <c r="K597" s="7">
        <f t="shared" si="56"/>
        <v>103171.75459564623</v>
      </c>
      <c r="L597" s="13">
        <v>42532.825996620595</v>
      </c>
      <c r="M597" s="13">
        <f t="shared" si="58"/>
        <v>60638.928599025632</v>
      </c>
      <c r="N597" s="13">
        <v>34353.436381886095</v>
      </c>
      <c r="O597" s="13">
        <f t="shared" si="59"/>
        <v>137525.19097753233</v>
      </c>
    </row>
    <row r="598" spans="1:15">
      <c r="A598" s="14" t="s">
        <v>489</v>
      </c>
      <c r="B598" s="14" t="s">
        <v>510</v>
      </c>
      <c r="C598" s="12">
        <v>825</v>
      </c>
      <c r="D598" s="5">
        <v>0</v>
      </c>
      <c r="E598" s="16" t="s">
        <v>23</v>
      </c>
      <c r="F598" s="5">
        <v>0</v>
      </c>
      <c r="G598" s="12">
        <f t="shared" si="54"/>
        <v>825</v>
      </c>
      <c r="H598" s="12">
        <f t="shared" si="57"/>
        <v>18037398</v>
      </c>
      <c r="I598" s="27">
        <f t="shared" si="55"/>
        <v>4.5738304382927075E-5</v>
      </c>
      <c r="J598" s="7">
        <v>650000000</v>
      </c>
      <c r="K598" s="7">
        <f t="shared" si="56"/>
        <v>29729.897848902598</v>
      </c>
      <c r="L598" s="13">
        <v>42532.825996620595</v>
      </c>
      <c r="M598" s="13">
        <f t="shared" si="58"/>
        <v>-12802.928147717997</v>
      </c>
      <c r="N598" s="13">
        <v>34353.436381886095</v>
      </c>
      <c r="O598" s="13">
        <f t="shared" si="59"/>
        <v>64083.334230788692</v>
      </c>
    </row>
    <row r="599" spans="1:15">
      <c r="A599" s="14" t="s">
        <v>489</v>
      </c>
      <c r="B599" s="14" t="s">
        <v>511</v>
      </c>
      <c r="C599" s="12">
        <v>2639</v>
      </c>
      <c r="D599" s="5">
        <v>0</v>
      </c>
      <c r="E599" s="16" t="s">
        <v>23</v>
      </c>
      <c r="F599" s="5">
        <v>0</v>
      </c>
      <c r="G599" s="12">
        <f t="shared" si="54"/>
        <v>2639</v>
      </c>
      <c r="H599" s="12">
        <f t="shared" si="57"/>
        <v>18037398</v>
      </c>
      <c r="I599" s="27">
        <f t="shared" si="55"/>
        <v>1.4630713365641762E-4</v>
      </c>
      <c r="J599" s="7">
        <v>650000000</v>
      </c>
      <c r="K599" s="7">
        <f t="shared" si="56"/>
        <v>95099.636876671459</v>
      </c>
      <c r="L599" s="13">
        <v>42532.825996620595</v>
      </c>
      <c r="M599" s="13">
        <f t="shared" si="58"/>
        <v>52566.810880050863</v>
      </c>
      <c r="N599" s="13">
        <v>34353.436381886095</v>
      </c>
      <c r="O599" s="13">
        <f t="shared" si="59"/>
        <v>129453.07325855756</v>
      </c>
    </row>
    <row r="600" spans="1:15">
      <c r="A600" s="14" t="s">
        <v>489</v>
      </c>
      <c r="B600" s="14" t="s">
        <v>81</v>
      </c>
      <c r="C600" s="12">
        <v>2586</v>
      </c>
      <c r="D600" s="5">
        <v>0</v>
      </c>
      <c r="E600" s="16" t="s">
        <v>23</v>
      </c>
      <c r="F600" s="5">
        <v>0</v>
      </c>
      <c r="G600" s="12">
        <f t="shared" si="54"/>
        <v>2586</v>
      </c>
      <c r="H600" s="12">
        <f t="shared" si="57"/>
        <v>18037398</v>
      </c>
      <c r="I600" s="27">
        <f t="shared" si="55"/>
        <v>1.4336879410212049E-4</v>
      </c>
      <c r="J600" s="7">
        <v>650000000</v>
      </c>
      <c r="K600" s="7">
        <f t="shared" si="56"/>
        <v>93189.716166378319</v>
      </c>
      <c r="L600" s="13">
        <v>42533.005891161083</v>
      </c>
      <c r="M600" s="13">
        <f t="shared" si="58"/>
        <v>50656.710275217236</v>
      </c>
      <c r="N600" s="13">
        <v>34353.581681322641</v>
      </c>
      <c r="O600" s="13">
        <f t="shared" si="59"/>
        <v>127543.29784770096</v>
      </c>
    </row>
    <row r="601" spans="1:15">
      <c r="A601" s="14" t="s">
        <v>512</v>
      </c>
      <c r="B601" s="14" t="s">
        <v>513</v>
      </c>
      <c r="C601" s="12">
        <v>74266</v>
      </c>
      <c r="D601" s="5">
        <v>0</v>
      </c>
      <c r="E601" s="16" t="s">
        <v>14</v>
      </c>
      <c r="F601" s="5">
        <v>0</v>
      </c>
      <c r="G601" s="12">
        <f t="shared" si="54"/>
        <v>74266</v>
      </c>
      <c r="H601" s="12">
        <f t="shared" si="57"/>
        <v>18037398</v>
      </c>
      <c r="I601" s="27">
        <f t="shared" si="55"/>
        <v>4.1173344403666202E-3</v>
      </c>
      <c r="J601" s="7">
        <v>650000000</v>
      </c>
      <c r="K601" s="7">
        <f t="shared" si="56"/>
        <v>2676267.386238303</v>
      </c>
      <c r="L601" s="13">
        <v>2431944.5871748803</v>
      </c>
      <c r="M601" s="13">
        <f t="shared" si="58"/>
        <v>244322.79906342272</v>
      </c>
      <c r="N601" s="13">
        <v>1964262.9357951088</v>
      </c>
      <c r="O601" s="13">
        <f t="shared" si="59"/>
        <v>4640530.3220334118</v>
      </c>
    </row>
    <row r="602" spans="1:15">
      <c r="A602" s="14" t="s">
        <v>512</v>
      </c>
      <c r="B602" s="14" t="s">
        <v>514</v>
      </c>
      <c r="C602" s="12">
        <v>602</v>
      </c>
      <c r="D602" s="5">
        <v>0</v>
      </c>
      <c r="E602" s="16" t="s">
        <v>16</v>
      </c>
      <c r="F602" s="5">
        <v>0</v>
      </c>
      <c r="G602" s="12">
        <f t="shared" si="54"/>
        <v>602</v>
      </c>
      <c r="H602" s="12">
        <f t="shared" si="57"/>
        <v>18037398</v>
      </c>
      <c r="I602" s="27">
        <f t="shared" si="55"/>
        <v>3.3375102107299508E-5</v>
      </c>
      <c r="J602" s="7">
        <v>650000000</v>
      </c>
      <c r="K602" s="7">
        <f t="shared" si="56"/>
        <v>21693.81636974468</v>
      </c>
      <c r="L602" s="13">
        <v>78924.214095074669</v>
      </c>
      <c r="M602" s="13">
        <f t="shared" si="58"/>
        <v>-57230.397725329989</v>
      </c>
      <c r="N602" s="6">
        <v>63746.480615253036</v>
      </c>
      <c r="O602" s="13">
        <f t="shared" si="59"/>
        <v>85440.296984997723</v>
      </c>
    </row>
    <row r="603" spans="1:15" s="2" customFormat="1">
      <c r="A603" s="11" t="s">
        <v>512</v>
      </c>
      <c r="B603" s="11" t="s">
        <v>515</v>
      </c>
      <c r="C603" s="8">
        <v>2</v>
      </c>
      <c r="D603" s="10">
        <v>1</v>
      </c>
      <c r="E603" s="24" t="s">
        <v>16</v>
      </c>
      <c r="F603" s="10">
        <v>0</v>
      </c>
      <c r="G603" s="8">
        <f t="shared" si="54"/>
        <v>2</v>
      </c>
      <c r="H603" s="8">
        <f t="shared" si="57"/>
        <v>18037398</v>
      </c>
      <c r="I603" s="22">
        <f t="shared" si="55"/>
        <v>1.1088073789800502E-7</v>
      </c>
      <c r="J603" s="20">
        <v>650000000</v>
      </c>
      <c r="K603" s="20">
        <f t="shared" si="56"/>
        <v>72.072479633703267</v>
      </c>
      <c r="L603" s="18" t="s">
        <v>1742</v>
      </c>
      <c r="M603" s="13"/>
      <c r="N603" s="6"/>
      <c r="O603" s="13">
        <f t="shared" si="59"/>
        <v>72.072479633703267</v>
      </c>
    </row>
    <row r="604" spans="1:15">
      <c r="A604" s="14" t="s">
        <v>512</v>
      </c>
      <c r="B604" s="14" t="s">
        <v>516</v>
      </c>
      <c r="C604" s="12">
        <v>713</v>
      </c>
      <c r="D604" s="5">
        <v>0</v>
      </c>
      <c r="E604" s="16" t="s">
        <v>16</v>
      </c>
      <c r="F604" s="5">
        <v>0</v>
      </c>
      <c r="G604" s="12">
        <f t="shared" si="54"/>
        <v>713</v>
      </c>
      <c r="H604" s="12">
        <f t="shared" si="57"/>
        <v>18037398</v>
      </c>
      <c r="I604" s="27">
        <f t="shared" si="55"/>
        <v>3.9528983060638791E-5</v>
      </c>
      <c r="J604" s="7">
        <v>650000000</v>
      </c>
      <c r="K604" s="7">
        <f t="shared" si="56"/>
        <v>25693.838989415213</v>
      </c>
      <c r="L604" s="13">
        <v>71945.283007264428</v>
      </c>
      <c r="M604" s="13">
        <f t="shared" si="58"/>
        <v>-46251.444017849215</v>
      </c>
      <c r="N604" s="13">
        <v>58109.651659713956</v>
      </c>
      <c r="O604" s="13">
        <f t="shared" si="59"/>
        <v>83803.490649129177</v>
      </c>
    </row>
    <row r="605" spans="1:15">
      <c r="A605" s="14" t="s">
        <v>512</v>
      </c>
      <c r="B605" s="14" t="s">
        <v>517</v>
      </c>
      <c r="C605" s="12">
        <v>815</v>
      </c>
      <c r="D605" s="5">
        <v>0</v>
      </c>
      <c r="E605" s="16" t="s">
        <v>16</v>
      </c>
      <c r="F605" s="5">
        <v>0</v>
      </c>
      <c r="G605" s="12">
        <f t="shared" si="54"/>
        <v>815</v>
      </c>
      <c r="H605" s="12">
        <f t="shared" si="57"/>
        <v>18037398</v>
      </c>
      <c r="I605" s="27">
        <f t="shared" si="55"/>
        <v>4.5183900693437047E-5</v>
      </c>
      <c r="J605" s="7">
        <v>650000000</v>
      </c>
      <c r="K605" s="7">
        <f t="shared" si="56"/>
        <v>29369.535450734082</v>
      </c>
      <c r="L605" s="13">
        <v>72617.361559990852</v>
      </c>
      <c r="M605" s="13">
        <f t="shared" si="58"/>
        <v>-43247.82610925677</v>
      </c>
      <c r="N605" s="13">
        <v>58652.484336916081</v>
      </c>
      <c r="O605" s="13">
        <f t="shared" si="59"/>
        <v>88022.019787650162</v>
      </c>
    </row>
    <row r="606" spans="1:15">
      <c r="A606" s="14" t="s">
        <v>512</v>
      </c>
      <c r="B606" s="14" t="s">
        <v>518</v>
      </c>
      <c r="C606" s="12">
        <v>6869</v>
      </c>
      <c r="D606" s="5">
        <v>0</v>
      </c>
      <c r="E606" s="16" t="s">
        <v>16</v>
      </c>
      <c r="F606" s="5">
        <v>0</v>
      </c>
      <c r="G606" s="12">
        <f t="shared" si="54"/>
        <v>6869</v>
      </c>
      <c r="H606" s="12">
        <f t="shared" si="57"/>
        <v>18037398</v>
      </c>
      <c r="I606" s="27">
        <f t="shared" si="55"/>
        <v>3.8081989431069826E-4</v>
      </c>
      <c r="J606" s="7">
        <v>650000000</v>
      </c>
      <c r="K606" s="7">
        <f t="shared" si="56"/>
        <v>247532.93130195388</v>
      </c>
      <c r="L606" s="13">
        <v>260976.80368397632</v>
      </c>
      <c r="M606" s="13">
        <f t="shared" si="58"/>
        <v>-13443.87238202244</v>
      </c>
      <c r="N606" s="13">
        <v>210788.95682167457</v>
      </c>
      <c r="O606" s="13">
        <f t="shared" si="59"/>
        <v>458321.88812362845</v>
      </c>
    </row>
    <row r="607" spans="1:15">
      <c r="A607" s="14" t="s">
        <v>512</v>
      </c>
      <c r="B607" s="14" t="s">
        <v>519</v>
      </c>
      <c r="C607" s="12">
        <v>311</v>
      </c>
      <c r="D607" s="5">
        <v>0</v>
      </c>
      <c r="E607" s="16" t="s">
        <v>16</v>
      </c>
      <c r="F607" s="5">
        <v>0</v>
      </c>
      <c r="G607" s="12">
        <f t="shared" si="54"/>
        <v>311</v>
      </c>
      <c r="H607" s="12">
        <f t="shared" si="57"/>
        <v>18037398</v>
      </c>
      <c r="I607" s="27">
        <f t="shared" si="55"/>
        <v>1.7241954743139782E-5</v>
      </c>
      <c r="J607" s="7">
        <v>650000000</v>
      </c>
      <c r="K607" s="7">
        <f t="shared" si="56"/>
        <v>11207.270583040858</v>
      </c>
      <c r="L607" s="13">
        <v>64258.114365589769</v>
      </c>
      <c r="M607" s="13">
        <f t="shared" si="58"/>
        <v>-53050.843782548909</v>
      </c>
      <c r="N607" s="13">
        <v>51900.784679899771</v>
      </c>
      <c r="O607" s="13">
        <f t="shared" si="59"/>
        <v>63108.05526294063</v>
      </c>
    </row>
    <row r="608" spans="1:15">
      <c r="A608" s="14" t="s">
        <v>512</v>
      </c>
      <c r="B608" s="14" t="s">
        <v>520</v>
      </c>
      <c r="C608" s="12">
        <v>984</v>
      </c>
      <c r="D608" s="5">
        <v>1</v>
      </c>
      <c r="E608" s="16" t="s">
        <v>16</v>
      </c>
      <c r="F608" s="5">
        <v>0</v>
      </c>
      <c r="G608" s="12">
        <f t="shared" si="54"/>
        <v>984</v>
      </c>
      <c r="H608" s="12">
        <f t="shared" si="57"/>
        <v>18037398</v>
      </c>
      <c r="I608" s="27">
        <f t="shared" si="55"/>
        <v>5.4553323045818473E-5</v>
      </c>
      <c r="J608" s="7">
        <v>650000000</v>
      </c>
      <c r="K608" s="7">
        <f t="shared" si="56"/>
        <v>35459.659979782009</v>
      </c>
      <c r="L608" s="13">
        <v>83602.758747522865</v>
      </c>
      <c r="M608" s="13">
        <f t="shared" si="58"/>
        <v>-48143.098767740856</v>
      </c>
      <c r="N608" s="13">
        <v>67525.305142230456</v>
      </c>
      <c r="O608" s="13">
        <f t="shared" si="59"/>
        <v>102984.96512201247</v>
      </c>
    </row>
    <row r="609" spans="1:15">
      <c r="A609" s="14" t="s">
        <v>512</v>
      </c>
      <c r="B609" s="14" t="s">
        <v>521</v>
      </c>
      <c r="C609" s="12">
        <v>24564</v>
      </c>
      <c r="D609" s="5">
        <v>0</v>
      </c>
      <c r="E609" s="16" t="s">
        <v>16</v>
      </c>
      <c r="F609" s="5">
        <v>0</v>
      </c>
      <c r="G609" s="12">
        <f t="shared" si="54"/>
        <v>24564</v>
      </c>
      <c r="H609" s="12">
        <f t="shared" si="57"/>
        <v>18037398</v>
      </c>
      <c r="I609" s="27">
        <f t="shared" si="55"/>
        <v>1.3618372228632978E-3</v>
      </c>
      <c r="J609" s="7">
        <v>650000000</v>
      </c>
      <c r="K609" s="7">
        <f t="shared" si="56"/>
        <v>885194.19486114359</v>
      </c>
      <c r="L609" s="13">
        <v>937056.90080673678</v>
      </c>
      <c r="M609" s="13">
        <f t="shared" si="58"/>
        <v>-51862.705945593189</v>
      </c>
      <c r="N609" s="13">
        <v>756853.6506516001</v>
      </c>
      <c r="O609" s="13">
        <f t="shared" si="59"/>
        <v>1642047.8455127436</v>
      </c>
    </row>
    <row r="610" spans="1:15">
      <c r="A610" s="14" t="s">
        <v>512</v>
      </c>
      <c r="B610" s="14" t="s">
        <v>522</v>
      </c>
      <c r="C610" s="12">
        <v>4586</v>
      </c>
      <c r="D610" s="5">
        <v>1</v>
      </c>
      <c r="E610" s="16" t="s">
        <v>16</v>
      </c>
      <c r="F610" s="5">
        <v>0</v>
      </c>
      <c r="G610" s="12">
        <f t="shared" si="54"/>
        <v>4586</v>
      </c>
      <c r="H610" s="12">
        <f t="shared" si="57"/>
        <v>18037398</v>
      </c>
      <c r="I610" s="27">
        <f t="shared" si="55"/>
        <v>2.542495320001255E-4</v>
      </c>
      <c r="J610" s="7">
        <v>650000000</v>
      </c>
      <c r="K610" s="7">
        <f t="shared" si="56"/>
        <v>165262.19580008156</v>
      </c>
      <c r="L610" s="13">
        <v>256624.00041946178</v>
      </c>
      <c r="M610" s="13">
        <f t="shared" si="58"/>
        <v>-91361.804619380215</v>
      </c>
      <c r="N610" s="13">
        <v>207273.23110802818</v>
      </c>
      <c r="O610" s="13">
        <f t="shared" si="59"/>
        <v>372535.42690810974</v>
      </c>
    </row>
    <row r="611" spans="1:15">
      <c r="A611" s="14" t="s">
        <v>512</v>
      </c>
      <c r="B611" s="14" t="s">
        <v>502</v>
      </c>
      <c r="C611" s="12">
        <v>2933</v>
      </c>
      <c r="D611" s="5">
        <v>0</v>
      </c>
      <c r="E611" s="16" t="s">
        <v>23</v>
      </c>
      <c r="F611" s="5">
        <v>0</v>
      </c>
      <c r="G611" s="12">
        <f t="shared" si="54"/>
        <v>2933</v>
      </c>
      <c r="H611" s="12">
        <f t="shared" si="57"/>
        <v>18037398</v>
      </c>
      <c r="I611" s="27">
        <f t="shared" si="55"/>
        <v>1.6260660212742437E-4</v>
      </c>
      <c r="J611" s="7">
        <v>650000000</v>
      </c>
      <c r="K611" s="7">
        <f t="shared" si="56"/>
        <v>105694.29138282585</v>
      </c>
      <c r="L611" s="13">
        <v>58628.39510564776</v>
      </c>
      <c r="M611" s="13">
        <f t="shared" si="58"/>
        <v>47065.896277178086</v>
      </c>
      <c r="N611" s="13">
        <v>47353.703739177348</v>
      </c>
      <c r="O611" s="13">
        <f t="shared" si="59"/>
        <v>153047.99512200319</v>
      </c>
    </row>
    <row r="612" spans="1:15">
      <c r="A612" s="14" t="s">
        <v>512</v>
      </c>
      <c r="B612" s="14" t="s">
        <v>523</v>
      </c>
      <c r="C612" s="12">
        <v>2364</v>
      </c>
      <c r="D612" s="5">
        <v>0</v>
      </c>
      <c r="E612" s="16" t="s">
        <v>23</v>
      </c>
      <c r="F612" s="5">
        <v>0</v>
      </c>
      <c r="G612" s="12">
        <f t="shared" si="54"/>
        <v>2364</v>
      </c>
      <c r="H612" s="12">
        <f t="shared" si="57"/>
        <v>18037398</v>
      </c>
      <c r="I612" s="27">
        <f t="shared" si="55"/>
        <v>1.3106103219544195E-4</v>
      </c>
      <c r="J612" s="7">
        <v>650000000</v>
      </c>
      <c r="K612" s="7">
        <f t="shared" si="56"/>
        <v>85189.670927037267</v>
      </c>
      <c r="L612" s="13">
        <v>55056.213906779005</v>
      </c>
      <c r="M612" s="13">
        <f t="shared" si="58"/>
        <v>30133.457020258262</v>
      </c>
      <c r="N612" s="13">
        <v>44468.480463167951</v>
      </c>
      <c r="O612" s="13">
        <f t="shared" si="59"/>
        <v>129658.15139020522</v>
      </c>
    </row>
    <row r="613" spans="1:15">
      <c r="A613" s="14" t="s">
        <v>512</v>
      </c>
      <c r="B613" s="14" t="s">
        <v>524</v>
      </c>
      <c r="C613" s="12">
        <v>1367</v>
      </c>
      <c r="D613" s="5">
        <v>0</v>
      </c>
      <c r="E613" s="16" t="s">
        <v>23</v>
      </c>
      <c r="F613" s="5">
        <v>0</v>
      </c>
      <c r="G613" s="12">
        <f t="shared" si="54"/>
        <v>1367</v>
      </c>
      <c r="H613" s="12">
        <f t="shared" si="57"/>
        <v>18037398</v>
      </c>
      <c r="I613" s="27">
        <f t="shared" si="55"/>
        <v>7.5786984353286432E-5</v>
      </c>
      <c r="J613" s="7">
        <v>650000000</v>
      </c>
      <c r="K613" s="7">
        <f t="shared" si="56"/>
        <v>49261.539829636182</v>
      </c>
      <c r="L613" s="13">
        <v>49948.682944079897</v>
      </c>
      <c r="M613" s="13">
        <f t="shared" si="58"/>
        <v>-687.1431144437156</v>
      </c>
      <c r="N613" s="13">
        <v>40343.16699329557</v>
      </c>
      <c r="O613" s="13">
        <f t="shared" si="59"/>
        <v>89604.706822931752</v>
      </c>
    </row>
    <row r="614" spans="1:15">
      <c r="A614" s="14" t="s">
        <v>512</v>
      </c>
      <c r="B614" s="14" t="s">
        <v>525</v>
      </c>
      <c r="C614" s="12">
        <v>3609</v>
      </c>
      <c r="D614" s="5">
        <v>0</v>
      </c>
      <c r="E614" s="16" t="s">
        <v>23</v>
      </c>
      <c r="F614" s="5">
        <v>0</v>
      </c>
      <c r="G614" s="12">
        <f t="shared" si="54"/>
        <v>3609</v>
      </c>
      <c r="H614" s="12">
        <f t="shared" si="57"/>
        <v>18037398</v>
      </c>
      <c r="I614" s="27">
        <f t="shared" si="55"/>
        <v>2.0008429153695008E-4</v>
      </c>
      <c r="J614" s="7">
        <v>650000000</v>
      </c>
      <c r="K614" s="7">
        <f t="shared" si="56"/>
        <v>130054.78949901756</v>
      </c>
      <c r="L614" s="13">
        <v>71417.973478100685</v>
      </c>
      <c r="M614" s="13">
        <f t="shared" si="58"/>
        <v>58636.816020916871</v>
      </c>
      <c r="N614" s="13">
        <v>57683.747809235552</v>
      </c>
      <c r="O614" s="13">
        <f t="shared" si="59"/>
        <v>187738.53730825312</v>
      </c>
    </row>
    <row r="615" spans="1:15">
      <c r="A615" s="14" t="s">
        <v>512</v>
      </c>
      <c r="B615" s="14" t="s">
        <v>526</v>
      </c>
      <c r="C615" s="12">
        <v>4389</v>
      </c>
      <c r="D615" s="5">
        <v>0</v>
      </c>
      <c r="E615" s="16" t="s">
        <v>23</v>
      </c>
      <c r="F615" s="5">
        <v>0</v>
      </c>
      <c r="G615" s="12">
        <f t="shared" si="54"/>
        <v>4389</v>
      </c>
      <c r="H615" s="12">
        <f t="shared" si="57"/>
        <v>18037398</v>
      </c>
      <c r="I615" s="27">
        <f t="shared" si="55"/>
        <v>2.4332777931717202E-4</v>
      </c>
      <c r="J615" s="7">
        <v>650000000</v>
      </c>
      <c r="K615" s="7">
        <f t="shared" si="56"/>
        <v>158163.05655616181</v>
      </c>
      <c r="L615" s="13">
        <v>86073.852913579103</v>
      </c>
      <c r="M615" s="13">
        <f t="shared" si="58"/>
        <v>72089.20364258271</v>
      </c>
      <c r="N615" s="13">
        <v>69521.188891737431</v>
      </c>
      <c r="O615" s="13">
        <f t="shared" si="59"/>
        <v>227684.24544789924</v>
      </c>
    </row>
    <row r="616" spans="1:15">
      <c r="A616" s="14" t="s">
        <v>512</v>
      </c>
      <c r="B616" s="14" t="s">
        <v>527</v>
      </c>
      <c r="C616" s="12">
        <v>2535</v>
      </c>
      <c r="D616" s="5">
        <v>0</v>
      </c>
      <c r="E616" s="16" t="s">
        <v>23</v>
      </c>
      <c r="F616" s="5">
        <v>0</v>
      </c>
      <c r="G616" s="12">
        <f t="shared" si="54"/>
        <v>2535</v>
      </c>
      <c r="H616" s="12">
        <f t="shared" si="57"/>
        <v>18037398</v>
      </c>
      <c r="I616" s="27">
        <f t="shared" si="55"/>
        <v>1.4054133528572136E-4</v>
      </c>
      <c r="J616" s="7">
        <v>650000000</v>
      </c>
      <c r="K616" s="7">
        <f t="shared" si="56"/>
        <v>91351.867935718881</v>
      </c>
      <c r="L616" s="13">
        <v>67520.183910309177</v>
      </c>
      <c r="M616" s="13">
        <f t="shared" si="58"/>
        <v>23831.684025409704</v>
      </c>
      <c r="N616" s="13">
        <v>54535.533158327002</v>
      </c>
      <c r="O616" s="13">
        <f t="shared" si="59"/>
        <v>145887.4010940459</v>
      </c>
    </row>
    <row r="617" spans="1:15">
      <c r="A617" s="14" t="s">
        <v>512</v>
      </c>
      <c r="B617" s="14" t="s">
        <v>230</v>
      </c>
      <c r="C617" s="12">
        <v>1182</v>
      </c>
      <c r="D617" s="5">
        <v>0</v>
      </c>
      <c r="E617" s="16" t="s">
        <v>23</v>
      </c>
      <c r="F617" s="5">
        <v>0</v>
      </c>
      <c r="G617" s="12">
        <f t="shared" si="54"/>
        <v>1182</v>
      </c>
      <c r="H617" s="12">
        <f t="shared" si="57"/>
        <v>18037398</v>
      </c>
      <c r="I617" s="27">
        <f t="shared" si="55"/>
        <v>6.5530516097720974E-5</v>
      </c>
      <c r="J617" s="7">
        <v>650000000</v>
      </c>
      <c r="K617" s="7">
        <f t="shared" si="56"/>
        <v>42594.835463518633</v>
      </c>
      <c r="L617" s="13">
        <v>48320.21987259818</v>
      </c>
      <c r="M617" s="13">
        <f t="shared" si="58"/>
        <v>-5725.3844090795465</v>
      </c>
      <c r="N617" s="13">
        <v>39027.86989709879</v>
      </c>
      <c r="O617" s="13">
        <f t="shared" si="59"/>
        <v>81622.70536061743</v>
      </c>
    </row>
    <row r="618" spans="1:15">
      <c r="A618" s="14" t="s">
        <v>512</v>
      </c>
      <c r="B618" s="14" t="s">
        <v>528</v>
      </c>
      <c r="C618" s="12">
        <v>11678</v>
      </c>
      <c r="D618" s="5">
        <v>0</v>
      </c>
      <c r="E618" s="16" t="s">
        <v>23</v>
      </c>
      <c r="F618" s="5">
        <v>0</v>
      </c>
      <c r="G618" s="12">
        <f t="shared" si="54"/>
        <v>11678</v>
      </c>
      <c r="H618" s="12">
        <f t="shared" si="57"/>
        <v>18037398</v>
      </c>
      <c r="I618" s="27">
        <f t="shared" si="55"/>
        <v>6.4743262858645131E-4</v>
      </c>
      <c r="J618" s="7">
        <v>650000000</v>
      </c>
      <c r="K618" s="7">
        <f t="shared" si="56"/>
        <v>420831.20858119335</v>
      </c>
      <c r="L618" s="13">
        <v>352390.83781037194</v>
      </c>
      <c r="M618" s="13">
        <f t="shared" si="58"/>
        <v>68440.370770821406</v>
      </c>
      <c r="N618" s="13">
        <v>284623.36900068691</v>
      </c>
      <c r="O618" s="13">
        <f t="shared" si="59"/>
        <v>705454.57758188026</v>
      </c>
    </row>
    <row r="619" spans="1:15">
      <c r="A619" s="14" t="s">
        <v>512</v>
      </c>
      <c r="B619" s="14" t="s">
        <v>529</v>
      </c>
      <c r="C619" s="12">
        <v>4763</v>
      </c>
      <c r="D619" s="5">
        <v>0</v>
      </c>
      <c r="E619" s="16" t="s">
        <v>23</v>
      </c>
      <c r="F619" s="5">
        <v>0</v>
      </c>
      <c r="G619" s="12">
        <f t="shared" si="54"/>
        <v>4763</v>
      </c>
      <c r="H619" s="12">
        <f t="shared" si="57"/>
        <v>18037398</v>
      </c>
      <c r="I619" s="27">
        <f t="shared" si="55"/>
        <v>2.6406247730409893E-4</v>
      </c>
      <c r="J619" s="7">
        <v>650000000</v>
      </c>
      <c r="K619" s="7">
        <f t="shared" si="56"/>
        <v>171640.6102476643</v>
      </c>
      <c r="L619" s="13">
        <v>75765.633340859204</v>
      </c>
      <c r="M619" s="13">
        <f t="shared" si="58"/>
        <v>95874.976906805095</v>
      </c>
      <c r="N619" s="13">
        <v>61195.319236848227</v>
      </c>
      <c r="O619" s="13">
        <f t="shared" si="59"/>
        <v>232835.92948451254</v>
      </c>
    </row>
    <row r="620" spans="1:15">
      <c r="A620" s="14" t="s">
        <v>530</v>
      </c>
      <c r="B620" s="14" t="s">
        <v>531</v>
      </c>
      <c r="C620" s="12">
        <v>157574</v>
      </c>
      <c r="D620" s="5">
        <v>0</v>
      </c>
      <c r="E620" s="16" t="s">
        <v>14</v>
      </c>
      <c r="F620" s="5">
        <v>0</v>
      </c>
      <c r="G620" s="12">
        <f t="shared" si="54"/>
        <v>157574</v>
      </c>
      <c r="H620" s="12">
        <f t="shared" si="57"/>
        <v>18037398</v>
      </c>
      <c r="I620" s="27">
        <f t="shared" si="55"/>
        <v>8.7359606967701217E-3</v>
      </c>
      <c r="J620" s="7">
        <v>650000000</v>
      </c>
      <c r="K620" s="7">
        <f t="shared" si="56"/>
        <v>5678374.4529005792</v>
      </c>
      <c r="L620" s="13">
        <v>3116006.2503269394</v>
      </c>
      <c r="M620" s="13">
        <f t="shared" si="58"/>
        <v>2562368.2025736398</v>
      </c>
      <c r="N620" s="13">
        <v>2516774.279110237</v>
      </c>
      <c r="O620" s="13">
        <f t="shared" si="59"/>
        <v>8195148.7320108162</v>
      </c>
    </row>
    <row r="621" spans="1:15">
      <c r="A621" s="14" t="s">
        <v>530</v>
      </c>
      <c r="B621" s="14" t="s">
        <v>532</v>
      </c>
      <c r="C621" s="12">
        <v>738</v>
      </c>
      <c r="D621" s="5">
        <v>0</v>
      </c>
      <c r="E621" s="16" t="s">
        <v>16</v>
      </c>
      <c r="F621" s="5">
        <v>0</v>
      </c>
      <c r="G621" s="12">
        <f t="shared" si="54"/>
        <v>738</v>
      </c>
      <c r="H621" s="12">
        <f t="shared" si="57"/>
        <v>18037398</v>
      </c>
      <c r="I621" s="27">
        <f t="shared" si="55"/>
        <v>4.0914992284363857E-5</v>
      </c>
      <c r="J621" s="7">
        <v>650000000</v>
      </c>
      <c r="K621" s="7">
        <f t="shared" si="56"/>
        <v>26594.744984836507</v>
      </c>
      <c r="L621" s="13">
        <v>24571.307507894082</v>
      </c>
      <c r="M621" s="13">
        <f t="shared" si="58"/>
        <v>2023.4374769424248</v>
      </c>
      <c r="N621" s="13">
        <v>19846.056064068427</v>
      </c>
      <c r="O621" s="13">
        <f t="shared" si="59"/>
        <v>46440.801048904934</v>
      </c>
    </row>
    <row r="622" spans="1:15">
      <c r="A622" s="14" t="s">
        <v>530</v>
      </c>
      <c r="B622" s="14" t="s">
        <v>533</v>
      </c>
      <c r="C622" s="12">
        <v>3004</v>
      </c>
      <c r="D622" s="5">
        <v>0</v>
      </c>
      <c r="E622" s="16" t="s">
        <v>16</v>
      </c>
      <c r="F622" s="5">
        <v>0</v>
      </c>
      <c r="G622" s="12">
        <f t="shared" si="54"/>
        <v>3004</v>
      </c>
      <c r="H622" s="12">
        <f t="shared" si="57"/>
        <v>18037398</v>
      </c>
      <c r="I622" s="27">
        <f t="shared" si="55"/>
        <v>1.6654286832280354E-4</v>
      </c>
      <c r="J622" s="7">
        <v>650000000</v>
      </c>
      <c r="K622" s="7">
        <f t="shared" si="56"/>
        <v>108252.8644098223</v>
      </c>
      <c r="L622" s="13">
        <v>46401.698065501201</v>
      </c>
      <c r="M622" s="13">
        <f t="shared" si="58"/>
        <v>61851.1663443211</v>
      </c>
      <c r="N622" s="13">
        <v>37478.294591366604</v>
      </c>
      <c r="O622" s="13">
        <f t="shared" si="59"/>
        <v>145731.15900118891</v>
      </c>
    </row>
    <row r="623" spans="1:15">
      <c r="A623" s="14" t="s">
        <v>530</v>
      </c>
      <c r="B623" s="14" t="s">
        <v>534</v>
      </c>
      <c r="C623" s="12">
        <v>1452</v>
      </c>
      <c r="D623" s="5">
        <v>0</v>
      </c>
      <c r="E623" s="16" t="s">
        <v>16</v>
      </c>
      <c r="F623" s="5">
        <v>0</v>
      </c>
      <c r="G623" s="12">
        <f t="shared" si="54"/>
        <v>1452</v>
      </c>
      <c r="H623" s="12">
        <f t="shared" si="57"/>
        <v>18037398</v>
      </c>
      <c r="I623" s="27">
        <f t="shared" si="55"/>
        <v>8.0499415713951642E-5</v>
      </c>
      <c r="J623" s="7">
        <v>650000000</v>
      </c>
      <c r="K623" s="7">
        <f t="shared" si="56"/>
        <v>52324.620214068564</v>
      </c>
      <c r="L623" s="13">
        <v>22520.546947175397</v>
      </c>
      <c r="M623" s="13">
        <f t="shared" si="58"/>
        <v>29804.073266893167</v>
      </c>
      <c r="N623" s="13">
        <v>18189.67253425717</v>
      </c>
      <c r="O623" s="13">
        <f t="shared" si="59"/>
        <v>70514.292748325737</v>
      </c>
    </row>
    <row r="624" spans="1:15">
      <c r="A624" s="14" t="s">
        <v>530</v>
      </c>
      <c r="B624" s="14" t="s">
        <v>535</v>
      </c>
      <c r="C624" s="12">
        <v>15</v>
      </c>
      <c r="D624" s="5">
        <v>1</v>
      </c>
      <c r="E624" s="16" t="s">
        <v>16</v>
      </c>
      <c r="F624" s="5">
        <v>0</v>
      </c>
      <c r="G624" s="12">
        <f t="shared" si="54"/>
        <v>15</v>
      </c>
      <c r="H624" s="12">
        <f t="shared" si="57"/>
        <v>18037398</v>
      </c>
      <c r="I624" s="27">
        <f t="shared" si="55"/>
        <v>8.3160553423503763E-7</v>
      </c>
      <c r="J624" s="7">
        <v>650000000</v>
      </c>
      <c r="K624" s="7">
        <f t="shared" si="56"/>
        <v>540.54359725277448</v>
      </c>
      <c r="L624" s="13">
        <v>75.372108919920493</v>
      </c>
      <c r="M624" s="13">
        <f t="shared" si="58"/>
        <v>465.17148833285398</v>
      </c>
      <c r="N624" s="13">
        <v>60.877472589166956</v>
      </c>
      <c r="O624" s="13">
        <f t="shared" si="59"/>
        <v>601.4210698419414</v>
      </c>
    </row>
    <row r="625" spans="1:15">
      <c r="A625" s="14" t="s">
        <v>530</v>
      </c>
      <c r="B625" s="14" t="s">
        <v>536</v>
      </c>
      <c r="C625" s="12">
        <v>915</v>
      </c>
      <c r="D625" s="5">
        <v>1</v>
      </c>
      <c r="E625" s="16" t="s">
        <v>16</v>
      </c>
      <c r="F625" s="5">
        <v>0</v>
      </c>
      <c r="G625" s="12">
        <f t="shared" si="54"/>
        <v>915</v>
      </c>
      <c r="H625" s="12">
        <f t="shared" si="57"/>
        <v>18037398</v>
      </c>
      <c r="I625" s="27">
        <f t="shared" si="55"/>
        <v>5.0727937588337295E-5</v>
      </c>
      <c r="J625" s="7">
        <v>650000000</v>
      </c>
      <c r="K625" s="7">
        <f t="shared" si="56"/>
        <v>32973.159432419241</v>
      </c>
      <c r="L625" s="13">
        <v>15600.339773667974</v>
      </c>
      <c r="M625" s="13">
        <f t="shared" si="58"/>
        <v>17372.819658751265</v>
      </c>
      <c r="N625" s="13">
        <v>12600.274432578062</v>
      </c>
      <c r="O625" s="13">
        <f t="shared" si="59"/>
        <v>45573.433864997307</v>
      </c>
    </row>
    <row r="626" spans="1:15">
      <c r="A626" s="14" t="s">
        <v>530</v>
      </c>
      <c r="B626" s="14" t="s">
        <v>537</v>
      </c>
      <c r="C626" s="12">
        <v>566</v>
      </c>
      <c r="D626" s="5">
        <v>0</v>
      </c>
      <c r="E626" s="16" t="s">
        <v>16</v>
      </c>
      <c r="F626" s="5">
        <v>0</v>
      </c>
      <c r="G626" s="12">
        <f t="shared" si="54"/>
        <v>566</v>
      </c>
      <c r="H626" s="12">
        <f t="shared" si="57"/>
        <v>18037398</v>
      </c>
      <c r="I626" s="27">
        <f t="shared" si="55"/>
        <v>3.1379248825135422E-5</v>
      </c>
      <c r="J626" s="7">
        <v>650000000</v>
      </c>
      <c r="K626" s="7">
        <f t="shared" si="56"/>
        <v>20396.511736338023</v>
      </c>
      <c r="L626" s="13">
        <v>17284.89309140118</v>
      </c>
      <c r="M626" s="13">
        <f t="shared" si="58"/>
        <v>3111.6186449368433</v>
      </c>
      <c r="N626" s="13">
        <v>13960.875189208738</v>
      </c>
      <c r="O626" s="13">
        <f t="shared" si="59"/>
        <v>34357.386925546758</v>
      </c>
    </row>
    <row r="627" spans="1:15">
      <c r="A627" s="14" t="s">
        <v>530</v>
      </c>
      <c r="B627" s="14" t="s">
        <v>492</v>
      </c>
      <c r="C627" s="12">
        <v>10718</v>
      </c>
      <c r="D627" s="5">
        <v>1</v>
      </c>
      <c r="E627" s="16" t="s">
        <v>16</v>
      </c>
      <c r="F627" s="5">
        <v>1</v>
      </c>
      <c r="G627" s="12">
        <f t="shared" si="54"/>
        <v>0</v>
      </c>
      <c r="H627" s="12">
        <f t="shared" si="57"/>
        <v>18037398</v>
      </c>
      <c r="I627" s="27">
        <f t="shared" si="55"/>
        <v>0</v>
      </c>
      <c r="J627" s="7">
        <v>650000000</v>
      </c>
      <c r="K627" s="7">
        <f t="shared" si="56"/>
        <v>0</v>
      </c>
      <c r="L627" s="13">
        <v>0</v>
      </c>
      <c r="M627" s="13">
        <f t="shared" si="58"/>
        <v>0</v>
      </c>
      <c r="N627" s="13">
        <v>0</v>
      </c>
      <c r="O627" s="13">
        <f t="shared" si="59"/>
        <v>0</v>
      </c>
    </row>
    <row r="628" spans="1:15">
      <c r="A628" s="14" t="s">
        <v>530</v>
      </c>
      <c r="B628" s="14" t="s">
        <v>538</v>
      </c>
      <c r="C628" s="12">
        <v>40505</v>
      </c>
      <c r="D628" s="5">
        <v>0</v>
      </c>
      <c r="E628" s="16" t="s">
        <v>16</v>
      </c>
      <c r="F628" s="5">
        <v>0</v>
      </c>
      <c r="G628" s="12">
        <f t="shared" si="54"/>
        <v>40505</v>
      </c>
      <c r="H628" s="12">
        <f t="shared" si="57"/>
        <v>18037398</v>
      </c>
      <c r="I628" s="27">
        <f t="shared" si="55"/>
        <v>2.2456121442793468E-3</v>
      </c>
      <c r="J628" s="7">
        <v>650000000</v>
      </c>
      <c r="K628" s="7">
        <f t="shared" si="56"/>
        <v>1459647.8937815754</v>
      </c>
      <c r="L628" s="13">
        <v>1869603.2974308452</v>
      </c>
      <c r="M628" s="13">
        <f t="shared" si="58"/>
        <v>-409955.40364926984</v>
      </c>
      <c r="N628" s="13">
        <v>1510064.2017710772</v>
      </c>
      <c r="O628" s="13">
        <f t="shared" si="59"/>
        <v>2969712.0955526526</v>
      </c>
    </row>
    <row r="629" spans="1:15">
      <c r="A629" s="14" t="s">
        <v>530</v>
      </c>
      <c r="B629" s="14" t="s">
        <v>539</v>
      </c>
      <c r="C629" s="12">
        <v>1754</v>
      </c>
      <c r="D629" s="5">
        <v>1</v>
      </c>
      <c r="E629" s="16" t="s">
        <v>16</v>
      </c>
      <c r="F629" s="5">
        <v>0</v>
      </c>
      <c r="G629" s="12">
        <f t="shared" si="54"/>
        <v>1754</v>
      </c>
      <c r="H629" s="12">
        <f t="shared" si="57"/>
        <v>18037398</v>
      </c>
      <c r="I629" s="27">
        <f t="shared" si="55"/>
        <v>9.72424071365504E-5</v>
      </c>
      <c r="J629" s="7">
        <v>650000000</v>
      </c>
      <c r="K629" s="7">
        <f t="shared" si="56"/>
        <v>63207.564638757758</v>
      </c>
      <c r="L629" s="13">
        <v>24285.000027014525</v>
      </c>
      <c r="M629" s="13">
        <f t="shared" si="58"/>
        <v>38922.564611743233</v>
      </c>
      <c r="N629" s="13">
        <v>19614.807714127244</v>
      </c>
      <c r="O629" s="13">
        <f t="shared" si="59"/>
        <v>82822.372352884995</v>
      </c>
    </row>
    <row r="630" spans="1:15">
      <c r="A630" s="14" t="s">
        <v>530</v>
      </c>
      <c r="B630" s="14" t="s">
        <v>540</v>
      </c>
      <c r="C630" s="12">
        <v>1074</v>
      </c>
      <c r="D630" s="5">
        <v>0</v>
      </c>
      <c r="E630" s="16" t="s">
        <v>16</v>
      </c>
      <c r="F630" s="5">
        <v>0</v>
      </c>
      <c r="G630" s="12">
        <f t="shared" si="54"/>
        <v>1074</v>
      </c>
      <c r="H630" s="12">
        <f t="shared" si="57"/>
        <v>18037398</v>
      </c>
      <c r="I630" s="27">
        <f t="shared" si="55"/>
        <v>5.95429562512287E-5</v>
      </c>
      <c r="J630" s="7">
        <v>650000000</v>
      </c>
      <c r="K630" s="7">
        <f t="shared" si="56"/>
        <v>38702.921563298652</v>
      </c>
      <c r="L630" s="13">
        <v>25527.885215328875</v>
      </c>
      <c r="M630" s="13">
        <f t="shared" si="58"/>
        <v>13175.036347969777</v>
      </c>
      <c r="N630" s="13">
        <v>20618.676520073459</v>
      </c>
      <c r="O630" s="13">
        <f t="shared" si="59"/>
        <v>59321.598083372111</v>
      </c>
    </row>
    <row r="631" spans="1:15">
      <c r="A631" s="14" t="s">
        <v>530</v>
      </c>
      <c r="B631" s="14" t="s">
        <v>541</v>
      </c>
      <c r="C631" s="12">
        <v>22068</v>
      </c>
      <c r="D631" s="5">
        <v>1</v>
      </c>
      <c r="E631" s="16" t="s">
        <v>16</v>
      </c>
      <c r="F631" s="5">
        <v>0</v>
      </c>
      <c r="G631" s="12">
        <f t="shared" si="54"/>
        <v>22068</v>
      </c>
      <c r="H631" s="12">
        <f t="shared" si="57"/>
        <v>18037398</v>
      </c>
      <c r="I631" s="27">
        <f t="shared" si="55"/>
        <v>1.2234580619665874E-3</v>
      </c>
      <c r="J631" s="7">
        <v>650000000</v>
      </c>
      <c r="K631" s="7">
        <f t="shared" si="56"/>
        <v>795247.74027828185</v>
      </c>
      <c r="L631" s="13">
        <v>400268.86668128811</v>
      </c>
      <c r="M631" s="13">
        <f t="shared" si="58"/>
        <v>394978.87359699374</v>
      </c>
      <c r="N631" s="13">
        <v>323294.08462719637</v>
      </c>
      <c r="O631" s="13">
        <f t="shared" si="59"/>
        <v>1118541.8249054782</v>
      </c>
    </row>
    <row r="632" spans="1:15">
      <c r="A632" s="14" t="s">
        <v>530</v>
      </c>
      <c r="B632" s="14" t="s">
        <v>542</v>
      </c>
      <c r="C632" s="12">
        <v>959</v>
      </c>
      <c r="D632" s="5">
        <v>0</v>
      </c>
      <c r="E632" s="16" t="s">
        <v>16</v>
      </c>
      <c r="F632" s="5">
        <v>0</v>
      </c>
      <c r="G632" s="12">
        <f t="shared" si="54"/>
        <v>959</v>
      </c>
      <c r="H632" s="12">
        <f t="shared" si="57"/>
        <v>18037398</v>
      </c>
      <c r="I632" s="27">
        <f t="shared" si="55"/>
        <v>5.3167313822093408E-5</v>
      </c>
      <c r="J632" s="7">
        <v>650000000</v>
      </c>
      <c r="K632" s="7">
        <f t="shared" si="56"/>
        <v>34558.753984360716</v>
      </c>
      <c r="L632" s="13">
        <v>19135.904246855054</v>
      </c>
      <c r="M632" s="13">
        <f t="shared" si="58"/>
        <v>15422.849737505661</v>
      </c>
      <c r="N632" s="13">
        <v>15455.922660921491</v>
      </c>
      <c r="O632" s="13">
        <f t="shared" si="59"/>
        <v>50014.676645282205</v>
      </c>
    </row>
    <row r="633" spans="1:15">
      <c r="A633" s="14" t="s">
        <v>530</v>
      </c>
      <c r="B633" s="14" t="s">
        <v>543</v>
      </c>
      <c r="C633" s="12">
        <v>965</v>
      </c>
      <c r="D633" s="5">
        <v>1</v>
      </c>
      <c r="E633" s="16" t="s">
        <v>16</v>
      </c>
      <c r="F633" s="5">
        <v>0</v>
      </c>
      <c r="G633" s="12">
        <f t="shared" si="54"/>
        <v>965</v>
      </c>
      <c r="H633" s="12">
        <f t="shared" si="57"/>
        <v>18037398</v>
      </c>
      <c r="I633" s="27">
        <f t="shared" si="55"/>
        <v>5.3499956035787426E-5</v>
      </c>
      <c r="J633" s="7">
        <v>650000000</v>
      </c>
      <c r="K633" s="7">
        <f t="shared" si="56"/>
        <v>34774.971423261828</v>
      </c>
      <c r="L633" s="13">
        <v>15995.399708525034</v>
      </c>
      <c r="M633" s="13">
        <f t="shared" si="58"/>
        <v>18779.571714736794</v>
      </c>
      <c r="N633" s="13">
        <v>12919.361303039535</v>
      </c>
      <c r="O633" s="13">
        <f t="shared" si="59"/>
        <v>47694.332726301363</v>
      </c>
    </row>
    <row r="634" spans="1:15">
      <c r="A634" s="14" t="s">
        <v>530</v>
      </c>
      <c r="B634" s="14" t="s">
        <v>544</v>
      </c>
      <c r="C634" s="12">
        <v>309</v>
      </c>
      <c r="D634" s="5">
        <v>0</v>
      </c>
      <c r="E634" s="16" t="s">
        <v>16</v>
      </c>
      <c r="F634" s="5">
        <v>0</v>
      </c>
      <c r="G634" s="12">
        <f t="shared" si="54"/>
        <v>309</v>
      </c>
      <c r="H634" s="12">
        <f t="shared" si="57"/>
        <v>18037398</v>
      </c>
      <c r="I634" s="27">
        <f t="shared" si="55"/>
        <v>1.7131074005241777E-5</v>
      </c>
      <c r="J634" s="7">
        <v>650000000</v>
      </c>
      <c r="K634" s="7">
        <f t="shared" si="56"/>
        <v>11135.198103407154</v>
      </c>
      <c r="L634" s="13">
        <v>14863.486412024462</v>
      </c>
      <c r="M634" s="13">
        <f t="shared" si="58"/>
        <v>-3728.2883086173078</v>
      </c>
      <c r="N634" s="13">
        <v>12005.123640481375</v>
      </c>
      <c r="O634" s="13">
        <f t="shared" si="59"/>
        <v>23140.321743888529</v>
      </c>
    </row>
    <row r="635" spans="1:15">
      <c r="A635" s="14" t="s">
        <v>530</v>
      </c>
      <c r="B635" s="14" t="s">
        <v>545</v>
      </c>
      <c r="C635" s="12">
        <v>565</v>
      </c>
      <c r="D635" s="5">
        <v>0</v>
      </c>
      <c r="E635" s="16" t="s">
        <v>16</v>
      </c>
      <c r="F635" s="5">
        <v>0</v>
      </c>
      <c r="G635" s="12">
        <f t="shared" si="54"/>
        <v>565</v>
      </c>
      <c r="H635" s="12">
        <f t="shared" si="57"/>
        <v>18037398</v>
      </c>
      <c r="I635" s="27">
        <f t="shared" si="55"/>
        <v>3.1323808456186421E-5</v>
      </c>
      <c r="J635" s="7">
        <v>650000000</v>
      </c>
      <c r="K635" s="7">
        <f t="shared" si="56"/>
        <v>20360.475496521172</v>
      </c>
      <c r="L635" s="13">
        <v>15600.339773667974</v>
      </c>
      <c r="M635" s="13">
        <f t="shared" si="58"/>
        <v>4760.1357228531979</v>
      </c>
      <c r="N635" s="13">
        <v>12600.274432578062</v>
      </c>
      <c r="O635" s="13">
        <f t="shared" si="59"/>
        <v>32960.749929099235</v>
      </c>
    </row>
    <row r="636" spans="1:15">
      <c r="A636" s="14" t="s">
        <v>530</v>
      </c>
      <c r="B636" s="14" t="s">
        <v>546</v>
      </c>
      <c r="C636" s="12">
        <v>426</v>
      </c>
      <c r="D636" s="5">
        <v>0</v>
      </c>
      <c r="E636" s="16" t="s">
        <v>16</v>
      </c>
      <c r="F636" s="5">
        <v>0</v>
      </c>
      <c r="G636" s="12">
        <f t="shared" si="54"/>
        <v>426</v>
      </c>
      <c r="H636" s="12">
        <f t="shared" si="57"/>
        <v>18037398</v>
      </c>
      <c r="I636" s="27">
        <f t="shared" si="55"/>
        <v>2.3617597172275071E-5</v>
      </c>
      <c r="J636" s="7">
        <v>650000000</v>
      </c>
      <c r="K636" s="7">
        <f t="shared" si="56"/>
        <v>15351.438161978796</v>
      </c>
      <c r="L636" s="13">
        <v>19846.124354463256</v>
      </c>
      <c r="M636" s="13">
        <f t="shared" si="58"/>
        <v>-4494.6861924844598</v>
      </c>
      <c r="N636" s="6">
        <v>16029.561978605043</v>
      </c>
      <c r="O636" s="13">
        <f t="shared" si="59"/>
        <v>31381.000140583841</v>
      </c>
    </row>
    <row r="637" spans="1:15" s="2" customFormat="1">
      <c r="A637" s="11" t="s">
        <v>530</v>
      </c>
      <c r="B637" s="11" t="s">
        <v>547</v>
      </c>
      <c r="C637" s="8">
        <v>0</v>
      </c>
      <c r="D637" s="10">
        <v>1</v>
      </c>
      <c r="E637" s="24" t="s">
        <v>16</v>
      </c>
      <c r="F637" s="10">
        <v>0</v>
      </c>
      <c r="G637" s="8">
        <f t="shared" si="54"/>
        <v>0</v>
      </c>
      <c r="H637" s="8">
        <f t="shared" si="57"/>
        <v>18037398</v>
      </c>
      <c r="I637" s="22">
        <f t="shared" si="55"/>
        <v>0</v>
      </c>
      <c r="J637" s="20">
        <v>650000000</v>
      </c>
      <c r="K637" s="20">
        <f t="shared" si="56"/>
        <v>0</v>
      </c>
      <c r="L637" s="18" t="s">
        <v>1744</v>
      </c>
      <c r="M637" s="13"/>
      <c r="N637" s="6"/>
      <c r="O637" s="13">
        <f t="shared" si="59"/>
        <v>0</v>
      </c>
    </row>
    <row r="638" spans="1:15">
      <c r="A638" s="14" t="s">
        <v>530</v>
      </c>
      <c r="B638" s="14" t="s">
        <v>548</v>
      </c>
      <c r="C638" s="12">
        <v>604</v>
      </c>
      <c r="D638" s="5">
        <v>0</v>
      </c>
      <c r="E638" s="16" t="s">
        <v>16</v>
      </c>
      <c r="F638" s="5">
        <v>0</v>
      </c>
      <c r="G638" s="12">
        <f t="shared" si="54"/>
        <v>604</v>
      </c>
      <c r="H638" s="12">
        <f t="shared" si="57"/>
        <v>18037398</v>
      </c>
      <c r="I638" s="27">
        <f t="shared" si="55"/>
        <v>3.3485982845197517E-5</v>
      </c>
      <c r="J638" s="7">
        <v>650000000</v>
      </c>
      <c r="K638" s="7">
        <f t="shared" si="56"/>
        <v>21765.888849378385</v>
      </c>
      <c r="L638" s="13">
        <v>19937.121305750559</v>
      </c>
      <c r="M638" s="13">
        <f t="shared" si="58"/>
        <v>1828.7675436278259</v>
      </c>
      <c r="N638" s="13">
        <v>16103.05951618325</v>
      </c>
      <c r="O638" s="13">
        <f t="shared" si="59"/>
        <v>37868.948365561635</v>
      </c>
    </row>
    <row r="639" spans="1:15">
      <c r="A639" s="14" t="s">
        <v>530</v>
      </c>
      <c r="B639" s="14" t="s">
        <v>549</v>
      </c>
      <c r="C639" s="12">
        <v>143</v>
      </c>
      <c r="D639" s="5">
        <v>0</v>
      </c>
      <c r="E639" s="16" t="s">
        <v>16</v>
      </c>
      <c r="F639" s="5">
        <v>0</v>
      </c>
      <c r="G639" s="12">
        <f t="shared" si="54"/>
        <v>143</v>
      </c>
      <c r="H639" s="12">
        <f t="shared" si="57"/>
        <v>18037398</v>
      </c>
      <c r="I639" s="27">
        <f t="shared" si="55"/>
        <v>7.9279727597073599E-6</v>
      </c>
      <c r="J639" s="7">
        <v>650000000</v>
      </c>
      <c r="K639" s="7">
        <f t="shared" si="56"/>
        <v>5153.1822938097839</v>
      </c>
      <c r="L639" s="13">
        <v>13977.930715350485</v>
      </c>
      <c r="M639" s="13">
        <f t="shared" si="58"/>
        <v>-8824.7484215407021</v>
      </c>
      <c r="N639" s="13">
        <v>11289.867116244697</v>
      </c>
      <c r="O639" s="13">
        <f t="shared" si="59"/>
        <v>16443.049410054482</v>
      </c>
    </row>
    <row r="640" spans="1:15">
      <c r="A640" s="14" t="s">
        <v>530</v>
      </c>
      <c r="B640" s="14" t="s">
        <v>49</v>
      </c>
      <c r="C640" s="12">
        <v>2115</v>
      </c>
      <c r="D640" s="5">
        <v>0</v>
      </c>
      <c r="E640" s="16" t="s">
        <v>23</v>
      </c>
      <c r="F640" s="5">
        <v>0</v>
      </c>
      <c r="G640" s="12">
        <f t="shared" si="54"/>
        <v>2115</v>
      </c>
      <c r="H640" s="12">
        <f t="shared" si="57"/>
        <v>18037398</v>
      </c>
      <c r="I640" s="27">
        <f t="shared" si="55"/>
        <v>1.1725638032714031E-4</v>
      </c>
      <c r="J640" s="7">
        <v>650000000</v>
      </c>
      <c r="K640" s="7">
        <f t="shared" si="56"/>
        <v>76216.647212641197</v>
      </c>
      <c r="L640" s="13">
        <v>32126.273902576337</v>
      </c>
      <c r="M640" s="13">
        <f t="shared" si="58"/>
        <v>44090.373310064861</v>
      </c>
      <c r="N640" s="13">
        <v>25948.144305927213</v>
      </c>
      <c r="O640" s="13">
        <f t="shared" si="59"/>
        <v>102164.79151856841</v>
      </c>
    </row>
    <row r="641" spans="1:15">
      <c r="A641" s="14" t="s">
        <v>530</v>
      </c>
      <c r="B641" s="14" t="s">
        <v>550</v>
      </c>
      <c r="C641" s="12">
        <v>4861</v>
      </c>
      <c r="D641" s="5">
        <v>0</v>
      </c>
      <c r="E641" s="16" t="s">
        <v>23</v>
      </c>
      <c r="F641" s="5">
        <v>0</v>
      </c>
      <c r="G641" s="12">
        <f t="shared" si="54"/>
        <v>4861</v>
      </c>
      <c r="H641" s="12">
        <f t="shared" si="57"/>
        <v>18037398</v>
      </c>
      <c r="I641" s="27">
        <f t="shared" si="55"/>
        <v>2.6949563346110119E-4</v>
      </c>
      <c r="J641" s="7">
        <v>650000000</v>
      </c>
      <c r="K641" s="7">
        <f t="shared" si="56"/>
        <v>175172.16174971577</v>
      </c>
      <c r="L641" s="13">
        <v>61487.217038666684</v>
      </c>
      <c r="M641" s="13">
        <f t="shared" si="58"/>
        <v>113684.94471104909</v>
      </c>
      <c r="N641" s="13">
        <v>49662.752223538802</v>
      </c>
      <c r="O641" s="13">
        <f t="shared" si="59"/>
        <v>224834.91397325456</v>
      </c>
    </row>
    <row r="642" spans="1:15">
      <c r="A642" s="14" t="s">
        <v>530</v>
      </c>
      <c r="B642" s="14" t="s">
        <v>551</v>
      </c>
      <c r="C642" s="12">
        <v>7509</v>
      </c>
      <c r="D642" s="5">
        <v>0</v>
      </c>
      <c r="E642" s="16" t="s">
        <v>23</v>
      </c>
      <c r="F642" s="5">
        <v>0</v>
      </c>
      <c r="G642" s="12">
        <f t="shared" si="54"/>
        <v>7509</v>
      </c>
      <c r="H642" s="12">
        <f t="shared" si="57"/>
        <v>18037398</v>
      </c>
      <c r="I642" s="27">
        <f t="shared" si="55"/>
        <v>4.1630173043805986E-4</v>
      </c>
      <c r="J642" s="7">
        <v>650000000</v>
      </c>
      <c r="K642" s="7">
        <f t="shared" si="56"/>
        <v>270596.12478473893</v>
      </c>
      <c r="L642" s="13">
        <v>161728.12691405564</v>
      </c>
      <c r="M642" s="13">
        <f t="shared" si="58"/>
        <v>108867.99787068329</v>
      </c>
      <c r="N642" s="13">
        <v>130626.56404596887</v>
      </c>
      <c r="O642" s="13">
        <f t="shared" si="59"/>
        <v>401222.6888307078</v>
      </c>
    </row>
    <row r="643" spans="1:15">
      <c r="A643" s="14" t="s">
        <v>530</v>
      </c>
      <c r="B643" s="14" t="s">
        <v>552</v>
      </c>
      <c r="C643" s="12">
        <v>3574</v>
      </c>
      <c r="D643" s="5">
        <v>0</v>
      </c>
      <c r="E643" s="16" t="s">
        <v>23</v>
      </c>
      <c r="F643" s="5">
        <v>0</v>
      </c>
      <c r="G643" s="12">
        <f t="shared" si="54"/>
        <v>3574</v>
      </c>
      <c r="H643" s="12">
        <f t="shared" si="57"/>
        <v>18037398</v>
      </c>
      <c r="I643" s="27">
        <f t="shared" si="55"/>
        <v>1.9814387862373498E-4</v>
      </c>
      <c r="J643" s="7">
        <v>650000000</v>
      </c>
      <c r="K643" s="7">
        <f t="shared" si="56"/>
        <v>128793.52110542775</v>
      </c>
      <c r="L643" s="13">
        <v>37681.526806774244</v>
      </c>
      <c r="M643" s="13">
        <f t="shared" si="58"/>
        <v>91111.994298653502</v>
      </c>
      <c r="N643" s="13">
        <v>30435.079343933241</v>
      </c>
      <c r="O643" s="13">
        <f t="shared" si="59"/>
        <v>159228.60044936099</v>
      </c>
    </row>
    <row r="644" spans="1:15">
      <c r="A644" s="14" t="s">
        <v>530</v>
      </c>
      <c r="B644" s="14" t="s">
        <v>553</v>
      </c>
      <c r="C644" s="12">
        <v>5436</v>
      </c>
      <c r="D644" s="5">
        <v>0</v>
      </c>
      <c r="E644" s="16" t="s">
        <v>23</v>
      </c>
      <c r="F644" s="5">
        <v>0</v>
      </c>
      <c r="G644" s="12">
        <f t="shared" si="54"/>
        <v>5436</v>
      </c>
      <c r="H644" s="12">
        <f t="shared" si="57"/>
        <v>18037398</v>
      </c>
      <c r="I644" s="27">
        <f t="shared" si="55"/>
        <v>3.0137384560677765E-4</v>
      </c>
      <c r="J644" s="7">
        <v>650000000</v>
      </c>
      <c r="K644" s="7">
        <f t="shared" si="56"/>
        <v>195892.99964440547</v>
      </c>
      <c r="L644" s="13">
        <v>55206.207962006651</v>
      </c>
      <c r="M644" s="13">
        <f t="shared" si="58"/>
        <v>140686.79168239882</v>
      </c>
      <c r="N644" s="13">
        <v>44589.629507774895</v>
      </c>
      <c r="O644" s="13">
        <f t="shared" si="59"/>
        <v>240482.62915218037</v>
      </c>
    </row>
    <row r="645" spans="1:15">
      <c r="A645" s="14" t="s">
        <v>530</v>
      </c>
      <c r="B645" s="14" t="s">
        <v>554</v>
      </c>
      <c r="C645" s="12">
        <v>4826</v>
      </c>
      <c r="D645" s="5">
        <v>0</v>
      </c>
      <c r="E645" s="16" t="s">
        <v>23</v>
      </c>
      <c r="F645" s="5">
        <v>0</v>
      </c>
      <c r="G645" s="12">
        <f t="shared" si="54"/>
        <v>4826</v>
      </c>
      <c r="H645" s="12">
        <f t="shared" si="57"/>
        <v>18037398</v>
      </c>
      <c r="I645" s="27">
        <f t="shared" si="55"/>
        <v>2.675552205478861E-4</v>
      </c>
      <c r="J645" s="7">
        <v>650000000</v>
      </c>
      <c r="K645" s="7">
        <f t="shared" si="56"/>
        <v>173910.89335612598</v>
      </c>
      <c r="L645" s="13">
        <v>79260.475231561941</v>
      </c>
      <c r="M645" s="13">
        <f t="shared" si="58"/>
        <v>94650.418124564036</v>
      </c>
      <c r="N645" s="13">
        <v>64018.076148569686</v>
      </c>
      <c r="O645" s="13">
        <f t="shared" si="59"/>
        <v>237928.96950469568</v>
      </c>
    </row>
    <row r="646" spans="1:15">
      <c r="A646" s="14" t="s">
        <v>530</v>
      </c>
      <c r="B646" s="14" t="s">
        <v>28</v>
      </c>
      <c r="C646" s="12">
        <v>5296</v>
      </c>
      <c r="D646" s="5">
        <v>0</v>
      </c>
      <c r="E646" s="16" t="s">
        <v>23</v>
      </c>
      <c r="F646" s="5">
        <v>0</v>
      </c>
      <c r="G646" s="12">
        <f t="shared" si="54"/>
        <v>5296</v>
      </c>
      <c r="H646" s="12">
        <f t="shared" si="57"/>
        <v>18037398</v>
      </c>
      <c r="I646" s="27">
        <f t="shared" si="55"/>
        <v>2.9361219395391728E-4</v>
      </c>
      <c r="J646" s="7">
        <v>650000000</v>
      </c>
      <c r="K646" s="7">
        <f t="shared" si="56"/>
        <v>190847.92607004623</v>
      </c>
      <c r="L646" s="13">
        <v>121822.63461781976</v>
      </c>
      <c r="M646" s="13">
        <f t="shared" si="58"/>
        <v>69025.291452226476</v>
      </c>
      <c r="N646" s="13">
        <v>98395.204883624305</v>
      </c>
      <c r="O646" s="13">
        <f t="shared" si="59"/>
        <v>289243.13095367054</v>
      </c>
    </row>
    <row r="647" spans="1:15">
      <c r="A647" s="14" t="s">
        <v>530</v>
      </c>
      <c r="B647" s="14" t="s">
        <v>228</v>
      </c>
      <c r="C647" s="12">
        <v>1704</v>
      </c>
      <c r="D647" s="5">
        <v>0</v>
      </c>
      <c r="E647" s="16" t="s">
        <v>23</v>
      </c>
      <c r="F647" s="5">
        <v>0</v>
      </c>
      <c r="G647" s="12">
        <f t="shared" si="54"/>
        <v>1704</v>
      </c>
      <c r="H647" s="12">
        <f t="shared" si="57"/>
        <v>18037398</v>
      </c>
      <c r="I647" s="27">
        <f t="shared" si="55"/>
        <v>9.4470388689100283E-5</v>
      </c>
      <c r="J647" s="7">
        <v>650000000</v>
      </c>
      <c r="K647" s="7">
        <f t="shared" si="56"/>
        <v>61405.752647915186</v>
      </c>
      <c r="L647" s="13">
        <v>26653.140198320623</v>
      </c>
      <c r="M647" s="13">
        <f t="shared" si="58"/>
        <v>34752.612449594562</v>
      </c>
      <c r="N647" s="13">
        <v>21527.536314028337</v>
      </c>
      <c r="O647" s="13">
        <f t="shared" si="59"/>
        <v>82933.28896194353</v>
      </c>
    </row>
    <row r="648" spans="1:15">
      <c r="A648" s="14" t="s">
        <v>530</v>
      </c>
      <c r="B648" s="14" t="s">
        <v>210</v>
      </c>
      <c r="C648" s="12">
        <v>5742</v>
      </c>
      <c r="D648" s="5">
        <v>0</v>
      </c>
      <c r="E648" s="16" t="s">
        <v>23</v>
      </c>
      <c r="F648" s="5">
        <v>0</v>
      </c>
      <c r="G648" s="12">
        <f t="shared" si="54"/>
        <v>5742</v>
      </c>
      <c r="H648" s="12">
        <f t="shared" si="57"/>
        <v>18037398</v>
      </c>
      <c r="I648" s="27">
        <f t="shared" si="55"/>
        <v>3.1833859850517244E-4</v>
      </c>
      <c r="J648" s="7">
        <v>650000000</v>
      </c>
      <c r="K648" s="7">
        <f t="shared" si="56"/>
        <v>206920.0890283621</v>
      </c>
      <c r="L648" s="13">
        <v>58118.11040320027</v>
      </c>
      <c r="M648" s="13">
        <f t="shared" si="58"/>
        <v>148801.97862516184</v>
      </c>
      <c r="N648" s="13">
        <v>46941.55071027745</v>
      </c>
      <c r="O648" s="13">
        <f t="shared" si="59"/>
        <v>253861.63973863955</v>
      </c>
    </row>
    <row r="649" spans="1:15">
      <c r="A649" s="14" t="s">
        <v>530</v>
      </c>
      <c r="B649" s="14" t="s">
        <v>56</v>
      </c>
      <c r="C649" s="12">
        <v>1871</v>
      </c>
      <c r="D649" s="5">
        <v>0</v>
      </c>
      <c r="E649" s="16" t="s">
        <v>23</v>
      </c>
      <c r="F649" s="5">
        <v>0</v>
      </c>
      <c r="G649" s="12">
        <f t="shared" si="54"/>
        <v>1871</v>
      </c>
      <c r="H649" s="12">
        <f t="shared" si="57"/>
        <v>18037398</v>
      </c>
      <c r="I649" s="27">
        <f t="shared" si="55"/>
        <v>1.037289303035837E-4</v>
      </c>
      <c r="J649" s="7">
        <v>650000000</v>
      </c>
      <c r="K649" s="7">
        <f t="shared" si="56"/>
        <v>67423.804697329411</v>
      </c>
      <c r="L649" s="13">
        <v>28457.54315921271</v>
      </c>
      <c r="M649" s="13">
        <f t="shared" si="58"/>
        <v>38966.261538116698</v>
      </c>
      <c r="N649" s="13">
        <v>22984.938705518111</v>
      </c>
      <c r="O649" s="13">
        <f t="shared" si="59"/>
        <v>90408.743402847525</v>
      </c>
    </row>
    <row r="650" spans="1:15">
      <c r="A650" s="14" t="s">
        <v>530</v>
      </c>
      <c r="B650" s="14" t="s">
        <v>555</v>
      </c>
      <c r="C650" s="12">
        <v>2601</v>
      </c>
      <c r="D650" s="5">
        <v>0</v>
      </c>
      <c r="E650" s="16" t="s">
        <v>23</v>
      </c>
      <c r="F650" s="5">
        <v>0</v>
      </c>
      <c r="G650" s="12">
        <f t="shared" si="54"/>
        <v>2601</v>
      </c>
      <c r="H650" s="12">
        <f t="shared" si="57"/>
        <v>18037398</v>
      </c>
      <c r="I650" s="27">
        <f t="shared" si="55"/>
        <v>1.4420039963635554E-4</v>
      </c>
      <c r="J650" s="7">
        <v>650000000</v>
      </c>
      <c r="K650" s="7">
        <f t="shared" si="56"/>
        <v>93730.259763631097</v>
      </c>
      <c r="L650" s="13">
        <v>53681.454168485281</v>
      </c>
      <c r="M650" s="13">
        <f t="shared" si="58"/>
        <v>40048.805595145815</v>
      </c>
      <c r="N650" s="13">
        <v>43358.097597623011</v>
      </c>
      <c r="O650" s="13">
        <f t="shared" si="59"/>
        <v>137088.35736125411</v>
      </c>
    </row>
    <row r="651" spans="1:15">
      <c r="A651" s="14" t="s">
        <v>530</v>
      </c>
      <c r="B651" s="14" t="s">
        <v>556</v>
      </c>
      <c r="C651" s="12">
        <v>20252</v>
      </c>
      <c r="D651" s="5">
        <v>0</v>
      </c>
      <c r="E651" s="16" t="s">
        <v>23</v>
      </c>
      <c r="F651" s="5">
        <v>0</v>
      </c>
      <c r="G651" s="12">
        <f t="shared" si="54"/>
        <v>20252</v>
      </c>
      <c r="H651" s="12">
        <f t="shared" si="57"/>
        <v>18037398</v>
      </c>
      <c r="I651" s="27">
        <f t="shared" si="55"/>
        <v>1.1227783519551988E-3</v>
      </c>
      <c r="J651" s="7">
        <v>650000000</v>
      </c>
      <c r="K651" s="7">
        <f t="shared" si="56"/>
        <v>729805.92877087917</v>
      </c>
      <c r="L651" s="13">
        <v>332220.9026210772</v>
      </c>
      <c r="M651" s="13">
        <f t="shared" si="58"/>
        <v>397585.02614980197</v>
      </c>
      <c r="N651" s="13">
        <v>268332.26750164106</v>
      </c>
      <c r="O651" s="13">
        <f t="shared" si="59"/>
        <v>998138.19627252023</v>
      </c>
    </row>
    <row r="652" spans="1:15">
      <c r="A652" s="14" t="s">
        <v>530</v>
      </c>
      <c r="B652" s="14" t="s">
        <v>557</v>
      </c>
      <c r="C652" s="12">
        <v>5007</v>
      </c>
      <c r="D652" s="5">
        <v>0</v>
      </c>
      <c r="E652" s="16" t="s">
        <v>23</v>
      </c>
      <c r="F652" s="5">
        <v>0</v>
      </c>
      <c r="G652" s="12">
        <f t="shared" ref="G652:G715" si="60">IF(F652=0,C652,0)</f>
        <v>5007</v>
      </c>
      <c r="H652" s="12">
        <f t="shared" si="57"/>
        <v>18037398</v>
      </c>
      <c r="I652" s="27">
        <f t="shared" ref="I652:I715" si="61">G652/H652</f>
        <v>2.775899273276556E-4</v>
      </c>
      <c r="J652" s="7">
        <v>650000000</v>
      </c>
      <c r="K652" s="7">
        <f t="shared" ref="K652:K715" si="62">I652*J652</f>
        <v>180433.45276297614</v>
      </c>
      <c r="L652" s="13">
        <v>59469.748045492124</v>
      </c>
      <c r="M652" s="13">
        <f t="shared" si="58"/>
        <v>120963.70471748401</v>
      </c>
      <c r="N652" s="13">
        <v>48033.258036743959</v>
      </c>
      <c r="O652" s="13">
        <f t="shared" si="59"/>
        <v>228466.71079972011</v>
      </c>
    </row>
    <row r="653" spans="1:15">
      <c r="A653" s="14" t="s">
        <v>558</v>
      </c>
      <c r="B653" s="14" t="s">
        <v>559</v>
      </c>
      <c r="C653" s="12">
        <v>28525</v>
      </c>
      <c r="D653" s="5">
        <v>0</v>
      </c>
      <c r="E653" s="16" t="s">
        <v>14</v>
      </c>
      <c r="F653" s="5">
        <v>0</v>
      </c>
      <c r="G653" s="12">
        <f t="shared" si="60"/>
        <v>28525</v>
      </c>
      <c r="H653" s="12">
        <f t="shared" ref="H653:H716" si="63">SUM($G$13:$G$2413)</f>
        <v>18037398</v>
      </c>
      <c r="I653" s="27">
        <f t="shared" si="61"/>
        <v>1.5814365242702965E-3</v>
      </c>
      <c r="J653" s="7">
        <v>650000000</v>
      </c>
      <c r="K653" s="7">
        <f t="shared" si="62"/>
        <v>1027933.7407756927</v>
      </c>
      <c r="L653" s="13">
        <v>610335.16913756216</v>
      </c>
      <c r="M653" s="13">
        <f t="shared" si="58"/>
        <v>417598.57163813058</v>
      </c>
      <c r="N653" s="13">
        <v>492963.0212264958</v>
      </c>
      <c r="O653" s="13">
        <f t="shared" si="59"/>
        <v>1520896.7620021885</v>
      </c>
    </row>
    <row r="654" spans="1:15">
      <c r="A654" s="14" t="s">
        <v>558</v>
      </c>
      <c r="B654" s="14" t="s">
        <v>560</v>
      </c>
      <c r="C654" s="12">
        <v>915</v>
      </c>
      <c r="D654" s="5">
        <v>0</v>
      </c>
      <c r="E654" s="16" t="s">
        <v>16</v>
      </c>
      <c r="F654" s="5">
        <v>0</v>
      </c>
      <c r="G654" s="12">
        <f t="shared" si="60"/>
        <v>915</v>
      </c>
      <c r="H654" s="12">
        <f t="shared" si="63"/>
        <v>18037398</v>
      </c>
      <c r="I654" s="27">
        <f t="shared" si="61"/>
        <v>5.0727937588337295E-5</v>
      </c>
      <c r="J654" s="7">
        <v>650000000</v>
      </c>
      <c r="K654" s="7">
        <f t="shared" si="62"/>
        <v>32973.159432419241</v>
      </c>
      <c r="L654" s="13">
        <v>43336.408355502361</v>
      </c>
      <c r="M654" s="13">
        <f t="shared" si="58"/>
        <v>-10363.24892308312</v>
      </c>
      <c r="N654" s="13">
        <v>35002.483671752139</v>
      </c>
      <c r="O654" s="13">
        <f t="shared" si="59"/>
        <v>67975.64310417138</v>
      </c>
    </row>
    <row r="655" spans="1:15">
      <c r="A655" s="14" t="s">
        <v>558</v>
      </c>
      <c r="B655" s="14" t="s">
        <v>561</v>
      </c>
      <c r="C655" s="12">
        <v>1172</v>
      </c>
      <c r="D655" s="5">
        <v>0</v>
      </c>
      <c r="E655" s="16" t="s">
        <v>16</v>
      </c>
      <c r="F655" s="5">
        <v>0</v>
      </c>
      <c r="G655" s="12">
        <f t="shared" si="60"/>
        <v>1172</v>
      </c>
      <c r="H655" s="12">
        <f t="shared" si="63"/>
        <v>18037398</v>
      </c>
      <c r="I655" s="27">
        <f t="shared" si="61"/>
        <v>6.497611240823094E-5</v>
      </c>
      <c r="J655" s="7">
        <v>650000000</v>
      </c>
      <c r="K655" s="7">
        <f t="shared" si="62"/>
        <v>42234.47306535011</v>
      </c>
      <c r="L655" s="13">
        <v>61791.532047756227</v>
      </c>
      <c r="M655" s="13">
        <f t="shared" ref="M655:M718" si="64">K655-L655</f>
        <v>-19557.058982406117</v>
      </c>
      <c r="N655" s="13">
        <v>49908.545115495741</v>
      </c>
      <c r="O655" s="13">
        <f t="shared" ref="O655:O718" si="65">K655+N655</f>
        <v>92143.018180845858</v>
      </c>
    </row>
    <row r="656" spans="1:15">
      <c r="A656" s="14" t="s">
        <v>558</v>
      </c>
      <c r="B656" s="14" t="s">
        <v>562</v>
      </c>
      <c r="C656" s="12">
        <v>109</v>
      </c>
      <c r="D656" s="5">
        <v>0</v>
      </c>
      <c r="E656" s="16" t="s">
        <v>16</v>
      </c>
      <c r="F656" s="5">
        <v>0</v>
      </c>
      <c r="G656" s="12">
        <f t="shared" si="60"/>
        <v>109</v>
      </c>
      <c r="H656" s="12">
        <f t="shared" si="63"/>
        <v>18037398</v>
      </c>
      <c r="I656" s="27">
        <f t="shared" si="61"/>
        <v>6.0430002154412737E-6</v>
      </c>
      <c r="J656" s="7">
        <v>650000000</v>
      </c>
      <c r="K656" s="7">
        <f t="shared" si="62"/>
        <v>3927.9501400368281</v>
      </c>
      <c r="L656" s="13">
        <v>12358.275651121608</v>
      </c>
      <c r="M656" s="13">
        <f t="shared" si="64"/>
        <v>-8430.3255110847804</v>
      </c>
      <c r="N656" s="6">
        <v>9981.6841797521338</v>
      </c>
      <c r="O656" s="13">
        <f t="shared" si="65"/>
        <v>13909.634319788962</v>
      </c>
    </row>
    <row r="657" spans="1:15" s="2" customFormat="1">
      <c r="A657" s="11" t="s">
        <v>558</v>
      </c>
      <c r="B657" s="11" t="s">
        <v>563</v>
      </c>
      <c r="C657" s="8">
        <v>106</v>
      </c>
      <c r="D657" s="10">
        <v>1</v>
      </c>
      <c r="E657" s="24" t="s">
        <v>16</v>
      </c>
      <c r="F657" s="10">
        <v>0</v>
      </c>
      <c r="G657" s="8">
        <f t="shared" si="60"/>
        <v>106</v>
      </c>
      <c r="H657" s="8">
        <f t="shared" si="63"/>
        <v>18037398</v>
      </c>
      <c r="I657" s="22">
        <f t="shared" si="61"/>
        <v>5.8766791085942665E-6</v>
      </c>
      <c r="J657" s="20">
        <v>650000000</v>
      </c>
      <c r="K657" s="20">
        <f t="shared" si="62"/>
        <v>3819.8414205862732</v>
      </c>
      <c r="L657" s="18" t="s">
        <v>1743</v>
      </c>
      <c r="M657" s="13"/>
      <c r="N657" s="6"/>
      <c r="O657" s="13">
        <f t="shared" si="65"/>
        <v>3819.8414205862732</v>
      </c>
    </row>
    <row r="658" spans="1:15">
      <c r="A658" s="14" t="s">
        <v>558</v>
      </c>
      <c r="B658" s="14" t="s">
        <v>564</v>
      </c>
      <c r="C658" s="12">
        <v>58</v>
      </c>
      <c r="D658" s="5">
        <v>0</v>
      </c>
      <c r="E658" s="16" t="s">
        <v>16</v>
      </c>
      <c r="F658" s="5">
        <v>0</v>
      </c>
      <c r="G658" s="12">
        <f t="shared" si="60"/>
        <v>58</v>
      </c>
      <c r="H658" s="12">
        <f t="shared" si="63"/>
        <v>18037398</v>
      </c>
      <c r="I658" s="27">
        <f t="shared" si="61"/>
        <v>3.2155413990421457E-6</v>
      </c>
      <c r="J658" s="7">
        <v>650000000</v>
      </c>
      <c r="K658" s="7">
        <f t="shared" si="62"/>
        <v>2090.1019093773948</v>
      </c>
      <c r="L658" s="13">
        <v>1318.1964426454899</v>
      </c>
      <c r="M658" s="13">
        <f t="shared" si="64"/>
        <v>771.90546673190488</v>
      </c>
      <c r="N658" s="13">
        <v>1064.6971267521335</v>
      </c>
      <c r="O658" s="13">
        <f t="shared" si="65"/>
        <v>3154.7990361295283</v>
      </c>
    </row>
    <row r="659" spans="1:15">
      <c r="A659" s="14" t="s">
        <v>558</v>
      </c>
      <c r="B659" s="14" t="s">
        <v>565</v>
      </c>
      <c r="C659" s="12">
        <v>14091</v>
      </c>
      <c r="D659" s="5">
        <v>0</v>
      </c>
      <c r="E659" s="16" t="s">
        <v>16</v>
      </c>
      <c r="F659" s="5">
        <v>0</v>
      </c>
      <c r="G659" s="12">
        <f t="shared" si="60"/>
        <v>14091</v>
      </c>
      <c r="H659" s="12">
        <f t="shared" si="63"/>
        <v>18037398</v>
      </c>
      <c r="I659" s="27">
        <f t="shared" si="61"/>
        <v>7.8121023886039442E-4</v>
      </c>
      <c r="J659" s="7">
        <v>650000000</v>
      </c>
      <c r="K659" s="7">
        <f t="shared" si="62"/>
        <v>507786.65525925637</v>
      </c>
      <c r="L659" s="13">
        <v>753856.13293683098</v>
      </c>
      <c r="M659" s="13">
        <f t="shared" si="64"/>
        <v>-246069.47767757461</v>
      </c>
      <c r="N659" s="13">
        <v>608883.79967975209</v>
      </c>
      <c r="O659" s="13">
        <f t="shared" si="65"/>
        <v>1116670.4549390085</v>
      </c>
    </row>
    <row r="660" spans="1:15">
      <c r="A660" s="14" t="s">
        <v>558</v>
      </c>
      <c r="B660" s="14" t="s">
        <v>262</v>
      </c>
      <c r="C660" s="12">
        <v>877</v>
      </c>
      <c r="D660" s="5">
        <v>0</v>
      </c>
      <c r="E660" s="16" t="s">
        <v>23</v>
      </c>
      <c r="F660" s="5">
        <v>0</v>
      </c>
      <c r="G660" s="12">
        <f t="shared" si="60"/>
        <v>877</v>
      </c>
      <c r="H660" s="12">
        <f t="shared" si="63"/>
        <v>18037398</v>
      </c>
      <c r="I660" s="27">
        <f t="shared" si="61"/>
        <v>4.86212035682752E-5</v>
      </c>
      <c r="J660" s="7">
        <v>650000000</v>
      </c>
      <c r="K660" s="7">
        <f t="shared" si="62"/>
        <v>31603.782319378879</v>
      </c>
      <c r="L660" s="13">
        <v>16477.730161904652</v>
      </c>
      <c r="M660" s="13">
        <f t="shared" si="64"/>
        <v>15126.052157474227</v>
      </c>
      <c r="N660" s="13">
        <v>13308.9359</v>
      </c>
      <c r="O660" s="13">
        <f t="shared" si="65"/>
        <v>44912.718219378876</v>
      </c>
    </row>
    <row r="661" spans="1:15">
      <c r="A661" s="14" t="s">
        <v>558</v>
      </c>
      <c r="B661" s="14" t="s">
        <v>26</v>
      </c>
      <c r="C661" s="12">
        <v>518</v>
      </c>
      <c r="D661" s="5">
        <v>0</v>
      </c>
      <c r="E661" s="16" t="s">
        <v>23</v>
      </c>
      <c r="F661" s="5">
        <v>0</v>
      </c>
      <c r="G661" s="12">
        <f t="shared" si="60"/>
        <v>518</v>
      </c>
      <c r="H661" s="12">
        <f t="shared" si="63"/>
        <v>18037398</v>
      </c>
      <c r="I661" s="27">
        <f t="shared" si="61"/>
        <v>2.8718111115583299E-5</v>
      </c>
      <c r="J661" s="7">
        <v>650000000</v>
      </c>
      <c r="K661" s="7">
        <f t="shared" si="62"/>
        <v>18666.772225129145</v>
      </c>
      <c r="L661" s="13">
        <v>16477.730161904652</v>
      </c>
      <c r="M661" s="13">
        <f t="shared" si="64"/>
        <v>2189.0420632244932</v>
      </c>
      <c r="N661" s="13">
        <v>13308.9359</v>
      </c>
      <c r="O661" s="13">
        <f t="shared" si="65"/>
        <v>31975.708125129146</v>
      </c>
    </row>
    <row r="662" spans="1:15">
      <c r="A662" s="14" t="s">
        <v>558</v>
      </c>
      <c r="B662" s="14" t="s">
        <v>566</v>
      </c>
      <c r="C662" s="12">
        <v>572</v>
      </c>
      <c r="D662" s="5">
        <v>0</v>
      </c>
      <c r="E662" s="16" t="s">
        <v>23</v>
      </c>
      <c r="F662" s="5">
        <v>0</v>
      </c>
      <c r="G662" s="12">
        <f t="shared" si="60"/>
        <v>572</v>
      </c>
      <c r="H662" s="12">
        <f t="shared" si="63"/>
        <v>18037398</v>
      </c>
      <c r="I662" s="27">
        <f t="shared" si="61"/>
        <v>3.171189103882944E-5</v>
      </c>
      <c r="J662" s="7">
        <v>650000000</v>
      </c>
      <c r="K662" s="7">
        <f t="shared" si="62"/>
        <v>20612.729175239136</v>
      </c>
      <c r="L662" s="13">
        <v>16477.730161904652</v>
      </c>
      <c r="M662" s="13">
        <f t="shared" si="64"/>
        <v>4134.9990133344836</v>
      </c>
      <c r="N662" s="13">
        <v>13308.9359</v>
      </c>
      <c r="O662" s="13">
        <f t="shared" si="65"/>
        <v>33921.665075239136</v>
      </c>
    </row>
    <row r="663" spans="1:15">
      <c r="A663" s="14" t="s">
        <v>558</v>
      </c>
      <c r="B663" s="14" t="s">
        <v>27</v>
      </c>
      <c r="C663" s="12">
        <v>1374</v>
      </c>
      <c r="D663" s="5">
        <v>0</v>
      </c>
      <c r="E663" s="16" t="s">
        <v>23</v>
      </c>
      <c r="F663" s="5">
        <v>0</v>
      </c>
      <c r="G663" s="12">
        <f t="shared" si="60"/>
        <v>1374</v>
      </c>
      <c r="H663" s="12">
        <f t="shared" si="63"/>
        <v>18037398</v>
      </c>
      <c r="I663" s="27">
        <f t="shared" si="61"/>
        <v>7.617506693592945E-5</v>
      </c>
      <c r="J663" s="7">
        <v>650000000</v>
      </c>
      <c r="K663" s="7">
        <f t="shared" si="62"/>
        <v>49513.793508354145</v>
      </c>
      <c r="L663" s="13">
        <v>16477.730161904652</v>
      </c>
      <c r="M663" s="13">
        <f t="shared" si="64"/>
        <v>33036.063346449489</v>
      </c>
      <c r="N663" s="13">
        <v>13308.9359</v>
      </c>
      <c r="O663" s="13">
        <f t="shared" si="65"/>
        <v>62822.729408354149</v>
      </c>
    </row>
    <row r="664" spans="1:15">
      <c r="A664" s="14" t="s">
        <v>558</v>
      </c>
      <c r="B664" s="14" t="s">
        <v>228</v>
      </c>
      <c r="C664" s="12">
        <v>1092</v>
      </c>
      <c r="D664" s="5">
        <v>0</v>
      </c>
      <c r="E664" s="16" t="s">
        <v>23</v>
      </c>
      <c r="F664" s="5">
        <v>0</v>
      </c>
      <c r="G664" s="12">
        <f t="shared" si="60"/>
        <v>1092</v>
      </c>
      <c r="H664" s="12">
        <f t="shared" si="63"/>
        <v>18037398</v>
      </c>
      <c r="I664" s="27">
        <f t="shared" si="61"/>
        <v>6.054088289231074E-5</v>
      </c>
      <c r="J664" s="7">
        <v>650000000</v>
      </c>
      <c r="K664" s="7">
        <f t="shared" si="62"/>
        <v>39351.573880001983</v>
      </c>
      <c r="L664" s="13">
        <v>16477.730161904652</v>
      </c>
      <c r="M664" s="13">
        <f t="shared" si="64"/>
        <v>22873.843718097331</v>
      </c>
      <c r="N664" s="13">
        <v>13308.9359</v>
      </c>
      <c r="O664" s="13">
        <f t="shared" si="65"/>
        <v>52660.509780001987</v>
      </c>
    </row>
    <row r="665" spans="1:15">
      <c r="A665" s="14" t="s">
        <v>558</v>
      </c>
      <c r="B665" s="14" t="s">
        <v>54</v>
      </c>
      <c r="C665" s="12">
        <v>639</v>
      </c>
      <c r="D665" s="5">
        <v>0</v>
      </c>
      <c r="E665" s="16" t="s">
        <v>23</v>
      </c>
      <c r="F665" s="5">
        <v>0</v>
      </c>
      <c r="G665" s="12">
        <f t="shared" si="60"/>
        <v>639</v>
      </c>
      <c r="H665" s="12">
        <f t="shared" si="63"/>
        <v>18037398</v>
      </c>
      <c r="I665" s="27">
        <f t="shared" si="61"/>
        <v>3.5426395758412603E-5</v>
      </c>
      <c r="J665" s="7">
        <v>650000000</v>
      </c>
      <c r="K665" s="7">
        <f t="shared" si="62"/>
        <v>23027.157242968191</v>
      </c>
      <c r="L665" s="13">
        <v>16477.730161904652</v>
      </c>
      <c r="M665" s="13">
        <f t="shared" si="64"/>
        <v>6549.4270810635389</v>
      </c>
      <c r="N665" s="13">
        <v>13308.9359</v>
      </c>
      <c r="O665" s="13">
        <f t="shared" si="65"/>
        <v>36336.093142968195</v>
      </c>
    </row>
    <row r="666" spans="1:15">
      <c r="A666" s="14" t="s">
        <v>558</v>
      </c>
      <c r="B666" s="14" t="s">
        <v>567</v>
      </c>
      <c r="C666" s="12">
        <v>1019</v>
      </c>
      <c r="D666" s="5">
        <v>0</v>
      </c>
      <c r="E666" s="16" t="s">
        <v>23</v>
      </c>
      <c r="F666" s="5">
        <v>0</v>
      </c>
      <c r="G666" s="12">
        <f t="shared" si="60"/>
        <v>1019</v>
      </c>
      <c r="H666" s="12">
        <f t="shared" si="63"/>
        <v>18037398</v>
      </c>
      <c r="I666" s="27">
        <f t="shared" si="61"/>
        <v>5.6493735959033559E-5</v>
      </c>
      <c r="J666" s="7">
        <v>650000000</v>
      </c>
      <c r="K666" s="7">
        <f t="shared" si="62"/>
        <v>36720.928373371811</v>
      </c>
      <c r="L666" s="13">
        <v>16477.730161904652</v>
      </c>
      <c r="M666" s="13">
        <f t="shared" si="64"/>
        <v>20243.198211467159</v>
      </c>
      <c r="N666" s="13">
        <v>13308.9359</v>
      </c>
      <c r="O666" s="13">
        <f t="shared" si="65"/>
        <v>50029.864273371815</v>
      </c>
    </row>
    <row r="667" spans="1:15">
      <c r="A667" s="14" t="s">
        <v>558</v>
      </c>
      <c r="B667" s="14" t="s">
        <v>55</v>
      </c>
      <c r="C667" s="12">
        <v>1031</v>
      </c>
      <c r="D667" s="5">
        <v>0</v>
      </c>
      <c r="E667" s="16" t="s">
        <v>23</v>
      </c>
      <c r="F667" s="5">
        <v>0</v>
      </c>
      <c r="G667" s="12">
        <f t="shared" si="60"/>
        <v>1031</v>
      </c>
      <c r="H667" s="12">
        <f t="shared" si="63"/>
        <v>18037398</v>
      </c>
      <c r="I667" s="27">
        <f t="shared" si="61"/>
        <v>5.7159020386421588E-5</v>
      </c>
      <c r="J667" s="7">
        <v>650000000</v>
      </c>
      <c r="K667" s="7">
        <f t="shared" si="62"/>
        <v>37153.363251174029</v>
      </c>
      <c r="L667" s="13">
        <v>16477.730161904652</v>
      </c>
      <c r="M667" s="13">
        <f t="shared" si="64"/>
        <v>20675.633089269377</v>
      </c>
      <c r="N667" s="13">
        <v>13308.9359</v>
      </c>
      <c r="O667" s="13">
        <f t="shared" si="65"/>
        <v>50462.299151174026</v>
      </c>
    </row>
    <row r="668" spans="1:15">
      <c r="A668" s="14" t="s">
        <v>558</v>
      </c>
      <c r="B668" s="14" t="s">
        <v>163</v>
      </c>
      <c r="C668" s="12">
        <v>3605</v>
      </c>
      <c r="D668" s="5">
        <v>0</v>
      </c>
      <c r="E668" s="16" t="s">
        <v>23</v>
      </c>
      <c r="F668" s="5">
        <v>0</v>
      </c>
      <c r="G668" s="12">
        <f t="shared" si="60"/>
        <v>3605</v>
      </c>
      <c r="H668" s="12">
        <f t="shared" si="63"/>
        <v>18037398</v>
      </c>
      <c r="I668" s="27">
        <f t="shared" si="61"/>
        <v>1.9986253006115405E-4</v>
      </c>
      <c r="J668" s="7">
        <v>650000000</v>
      </c>
      <c r="K668" s="7">
        <f t="shared" si="62"/>
        <v>129910.64453975012</v>
      </c>
      <c r="L668" s="13">
        <v>16477.730161904652</v>
      </c>
      <c r="M668" s="13">
        <f t="shared" si="64"/>
        <v>113432.91437784547</v>
      </c>
      <c r="N668" s="13">
        <v>13308.9359</v>
      </c>
      <c r="O668" s="13">
        <f t="shared" si="65"/>
        <v>143219.58043975013</v>
      </c>
    </row>
    <row r="669" spans="1:15">
      <c r="A669" s="14" t="s">
        <v>558</v>
      </c>
      <c r="B669" s="14" t="s">
        <v>36</v>
      </c>
      <c r="C669" s="12">
        <v>1347</v>
      </c>
      <c r="D669" s="5">
        <v>0</v>
      </c>
      <c r="E669" s="16" t="s">
        <v>23</v>
      </c>
      <c r="F669" s="5">
        <v>0</v>
      </c>
      <c r="G669" s="12">
        <f t="shared" si="60"/>
        <v>1347</v>
      </c>
      <c r="H669" s="12">
        <f t="shared" si="63"/>
        <v>18037398</v>
      </c>
      <c r="I669" s="27">
        <f t="shared" si="61"/>
        <v>7.4678176974306377E-5</v>
      </c>
      <c r="J669" s="7">
        <v>650000000</v>
      </c>
      <c r="K669" s="7">
        <f t="shared" si="62"/>
        <v>48540.815033299143</v>
      </c>
      <c r="L669" s="13">
        <v>16477.730161904652</v>
      </c>
      <c r="M669" s="13">
        <f t="shared" si="64"/>
        <v>32063.084871394491</v>
      </c>
      <c r="N669" s="13">
        <v>13308.9359</v>
      </c>
      <c r="O669" s="13">
        <f t="shared" si="65"/>
        <v>61849.750933299147</v>
      </c>
    </row>
    <row r="670" spans="1:15">
      <c r="A670" s="14" t="s">
        <v>568</v>
      </c>
      <c r="B670" s="14" t="s">
        <v>569</v>
      </c>
      <c r="C670" s="12">
        <v>1316756</v>
      </c>
      <c r="D670" s="5">
        <v>0</v>
      </c>
      <c r="E670" s="16" t="s">
        <v>14</v>
      </c>
      <c r="F670" s="5">
        <v>1</v>
      </c>
      <c r="G670" s="12">
        <f t="shared" si="60"/>
        <v>0</v>
      </c>
      <c r="H670" s="12">
        <f t="shared" si="63"/>
        <v>18037398</v>
      </c>
      <c r="I670" s="27">
        <f t="shared" si="61"/>
        <v>0</v>
      </c>
      <c r="J670" s="7">
        <v>650000000</v>
      </c>
      <c r="K670" s="7">
        <f t="shared" si="62"/>
        <v>0</v>
      </c>
      <c r="L670" s="13">
        <v>0</v>
      </c>
      <c r="M670" s="13">
        <f t="shared" si="64"/>
        <v>0</v>
      </c>
      <c r="N670" s="13">
        <v>0</v>
      </c>
      <c r="O670" s="13">
        <f t="shared" si="65"/>
        <v>0</v>
      </c>
    </row>
    <row r="671" spans="1:15">
      <c r="A671" s="14" t="s">
        <v>568</v>
      </c>
      <c r="B671" s="14" t="s">
        <v>570</v>
      </c>
      <c r="C671" s="12">
        <v>13770</v>
      </c>
      <c r="D671" s="5">
        <v>0</v>
      </c>
      <c r="E671" s="16" t="s">
        <v>16</v>
      </c>
      <c r="F671" s="5">
        <v>0</v>
      </c>
      <c r="G671" s="12">
        <f t="shared" si="60"/>
        <v>13770</v>
      </c>
      <c r="H671" s="12">
        <f t="shared" si="63"/>
        <v>18037398</v>
      </c>
      <c r="I671" s="27">
        <f t="shared" si="61"/>
        <v>7.6341388042776455E-4</v>
      </c>
      <c r="J671" s="7">
        <v>650000000</v>
      </c>
      <c r="K671" s="7">
        <f t="shared" si="62"/>
        <v>496219.02227804693</v>
      </c>
      <c r="L671" s="13">
        <v>1247684.3688631116</v>
      </c>
      <c r="M671" s="13">
        <f t="shared" si="64"/>
        <v>-751465.34658506466</v>
      </c>
      <c r="N671" s="13">
        <v>1007745.0671586737</v>
      </c>
      <c r="O671" s="13">
        <f t="shared" si="65"/>
        <v>1503964.0894367206</v>
      </c>
    </row>
    <row r="672" spans="1:15">
      <c r="A672" s="14" t="s">
        <v>568</v>
      </c>
      <c r="B672" s="14" t="s">
        <v>571</v>
      </c>
      <c r="C672" s="12">
        <v>120</v>
      </c>
      <c r="D672" s="5">
        <v>0</v>
      </c>
      <c r="E672" s="16" t="s">
        <v>16</v>
      </c>
      <c r="F672" s="5">
        <v>0</v>
      </c>
      <c r="G672" s="12">
        <f t="shared" si="60"/>
        <v>120</v>
      </c>
      <c r="H672" s="12">
        <f t="shared" si="63"/>
        <v>18037398</v>
      </c>
      <c r="I672" s="27">
        <f t="shared" si="61"/>
        <v>6.6528442738803011E-6</v>
      </c>
      <c r="J672" s="7">
        <v>650000000</v>
      </c>
      <c r="K672" s="7">
        <f t="shared" si="62"/>
        <v>4324.3487780221958</v>
      </c>
      <c r="L672" s="13">
        <v>18003.624378492263</v>
      </c>
      <c r="M672" s="13">
        <f t="shared" si="64"/>
        <v>-13679.275600470068</v>
      </c>
      <c r="N672" s="13">
        <v>14541.388921090002</v>
      </c>
      <c r="O672" s="13">
        <f t="shared" si="65"/>
        <v>18865.737699112196</v>
      </c>
    </row>
    <row r="673" spans="1:15">
      <c r="A673" s="14" t="s">
        <v>568</v>
      </c>
      <c r="B673" s="14" t="s">
        <v>536</v>
      </c>
      <c r="C673" s="12">
        <v>7903</v>
      </c>
      <c r="D673" s="5">
        <v>1</v>
      </c>
      <c r="E673" s="16" t="s">
        <v>16</v>
      </c>
      <c r="F673" s="5">
        <v>0</v>
      </c>
      <c r="G673" s="12">
        <f t="shared" si="60"/>
        <v>7903</v>
      </c>
      <c r="H673" s="12">
        <f t="shared" si="63"/>
        <v>18037398</v>
      </c>
      <c r="I673" s="27">
        <f t="shared" si="61"/>
        <v>4.3814523580396682E-4</v>
      </c>
      <c r="J673" s="7">
        <v>650000000</v>
      </c>
      <c r="K673" s="7">
        <f t="shared" si="62"/>
        <v>284794.40327257843</v>
      </c>
      <c r="L673" s="13">
        <v>210122.59397971493</v>
      </c>
      <c r="M673" s="13">
        <f t="shared" si="64"/>
        <v>74671.809292863501</v>
      </c>
      <c r="N673" s="13">
        <v>169714.40282977087</v>
      </c>
      <c r="O673" s="13">
        <f t="shared" si="65"/>
        <v>454508.80610234931</v>
      </c>
    </row>
    <row r="674" spans="1:15">
      <c r="A674" s="14" t="s">
        <v>568</v>
      </c>
      <c r="B674" s="14" t="s">
        <v>492</v>
      </c>
      <c r="C674" s="12">
        <v>879279</v>
      </c>
      <c r="D674" s="5">
        <v>1</v>
      </c>
      <c r="E674" s="16" t="s">
        <v>16</v>
      </c>
      <c r="F674" s="5">
        <v>1</v>
      </c>
      <c r="G674" s="12">
        <f t="shared" si="60"/>
        <v>0</v>
      </c>
      <c r="H674" s="12">
        <f t="shared" si="63"/>
        <v>18037398</v>
      </c>
      <c r="I674" s="27">
        <f t="shared" si="61"/>
        <v>0</v>
      </c>
      <c r="J674" s="7">
        <v>650000000</v>
      </c>
      <c r="K674" s="7">
        <f t="shared" si="62"/>
        <v>0</v>
      </c>
      <c r="L674" s="13">
        <v>0</v>
      </c>
      <c r="M674" s="13">
        <f t="shared" si="64"/>
        <v>0</v>
      </c>
      <c r="N674" s="13">
        <v>0</v>
      </c>
      <c r="O674" s="13">
        <f>K674+N674</f>
        <v>0</v>
      </c>
    </row>
    <row r="675" spans="1:15">
      <c r="A675" s="14" t="s">
        <v>568</v>
      </c>
      <c r="B675" s="14" t="s">
        <v>494</v>
      </c>
      <c r="C675" s="12">
        <v>41643</v>
      </c>
      <c r="D675" s="5">
        <v>1</v>
      </c>
      <c r="E675" s="16" t="s">
        <v>16</v>
      </c>
      <c r="F675" s="5">
        <v>0</v>
      </c>
      <c r="G675" s="12">
        <f t="shared" si="60"/>
        <v>41643</v>
      </c>
      <c r="H675" s="12">
        <f t="shared" si="63"/>
        <v>18037398</v>
      </c>
      <c r="I675" s="27">
        <f t="shared" si="61"/>
        <v>2.3087032841433114E-3</v>
      </c>
      <c r="J675" s="7">
        <v>650000000</v>
      </c>
      <c r="K675" s="7">
        <f t="shared" si="62"/>
        <v>1500657.1346931525</v>
      </c>
      <c r="L675" s="13">
        <v>569448.3263886302</v>
      </c>
      <c r="M675" s="13">
        <f t="shared" si="64"/>
        <v>931208.8083045223</v>
      </c>
      <c r="N675" s="13">
        <v>459939.03285235818</v>
      </c>
      <c r="O675" s="13">
        <f t="shared" si="65"/>
        <v>1960596.1675455107</v>
      </c>
    </row>
    <row r="676" spans="1:15">
      <c r="A676" s="14" t="s">
        <v>568</v>
      </c>
      <c r="B676" s="14" t="s">
        <v>572</v>
      </c>
      <c r="C676" s="12">
        <v>35483</v>
      </c>
      <c r="D676" s="5">
        <v>0</v>
      </c>
      <c r="E676" s="16" t="s">
        <v>16</v>
      </c>
      <c r="F676" s="5">
        <v>0</v>
      </c>
      <c r="G676" s="12">
        <f t="shared" si="60"/>
        <v>35483</v>
      </c>
      <c r="H676" s="12">
        <f t="shared" si="63"/>
        <v>18037398</v>
      </c>
      <c r="I676" s="27">
        <f t="shared" si="61"/>
        <v>1.9671906114174559E-3</v>
      </c>
      <c r="J676" s="7">
        <v>650000000</v>
      </c>
      <c r="K676" s="7">
        <f t="shared" si="62"/>
        <v>1278673.8974213463</v>
      </c>
      <c r="L676" s="13">
        <v>2047644.5127712111</v>
      </c>
      <c r="M676" s="13">
        <f t="shared" si="64"/>
        <v>-768970.61534986482</v>
      </c>
      <c r="N676" s="13">
        <v>1653866.7218536814</v>
      </c>
      <c r="O676" s="13">
        <f t="shared" si="65"/>
        <v>2932540.6192750279</v>
      </c>
    </row>
    <row r="677" spans="1:15">
      <c r="A677" s="14" t="s">
        <v>568</v>
      </c>
      <c r="B677" s="14" t="s">
        <v>573</v>
      </c>
      <c r="C677" s="12">
        <v>8333</v>
      </c>
      <c r="D677" s="5">
        <v>0</v>
      </c>
      <c r="E677" s="16" t="s">
        <v>16</v>
      </c>
      <c r="F677" s="5">
        <v>0</v>
      </c>
      <c r="G677" s="12">
        <f t="shared" si="60"/>
        <v>8333</v>
      </c>
      <c r="H677" s="12">
        <f t="shared" si="63"/>
        <v>18037398</v>
      </c>
      <c r="I677" s="27">
        <f t="shared" si="61"/>
        <v>4.6198459445203791E-4</v>
      </c>
      <c r="J677" s="7">
        <v>650000000</v>
      </c>
      <c r="K677" s="7">
        <f t="shared" si="62"/>
        <v>300289.98639382463</v>
      </c>
      <c r="L677" s="13">
        <v>746047.96038626612</v>
      </c>
      <c r="M677" s="13">
        <f t="shared" si="64"/>
        <v>-445757.97399244149</v>
      </c>
      <c r="N677" s="13">
        <v>602577.19877352659</v>
      </c>
      <c r="O677" s="13">
        <f t="shared" si="65"/>
        <v>902867.18516735127</v>
      </c>
    </row>
    <row r="678" spans="1:15">
      <c r="A678" s="14" t="s">
        <v>568</v>
      </c>
      <c r="B678" s="14" t="s">
        <v>574</v>
      </c>
      <c r="C678" s="12">
        <v>41820</v>
      </c>
      <c r="D678" s="5">
        <v>0</v>
      </c>
      <c r="E678" s="16" t="s">
        <v>16</v>
      </c>
      <c r="F678" s="5">
        <v>0</v>
      </c>
      <c r="G678" s="12">
        <f t="shared" si="60"/>
        <v>41820</v>
      </c>
      <c r="H678" s="12">
        <f t="shared" si="63"/>
        <v>18037398</v>
      </c>
      <c r="I678" s="27">
        <f t="shared" si="61"/>
        <v>2.318516229447285E-3</v>
      </c>
      <c r="J678" s="7">
        <v>650000000</v>
      </c>
      <c r="K678" s="7">
        <f t="shared" si="62"/>
        <v>1507035.5491407353</v>
      </c>
      <c r="L678" s="13">
        <v>1673666.3829383065</v>
      </c>
      <c r="M678" s="13">
        <f t="shared" si="64"/>
        <v>-166630.83379757125</v>
      </c>
      <c r="N678" s="13">
        <v>1351807.4631424872</v>
      </c>
      <c r="O678" s="13">
        <f t="shared" si="65"/>
        <v>2858843.0122832227</v>
      </c>
    </row>
    <row r="679" spans="1:15">
      <c r="A679" s="14" t="s">
        <v>568</v>
      </c>
      <c r="B679" s="14" t="s">
        <v>575</v>
      </c>
      <c r="C679" s="12">
        <v>5621</v>
      </c>
      <c r="D679" s="5">
        <v>0</v>
      </c>
      <c r="E679" s="16" t="s">
        <v>16</v>
      </c>
      <c r="F679" s="5">
        <v>0</v>
      </c>
      <c r="G679" s="12">
        <f t="shared" si="60"/>
        <v>5621</v>
      </c>
      <c r="H679" s="12">
        <f t="shared" si="63"/>
        <v>18037398</v>
      </c>
      <c r="I679" s="27">
        <f t="shared" si="61"/>
        <v>3.1163031386234309E-4</v>
      </c>
      <c r="J679" s="7">
        <v>650000000</v>
      </c>
      <c r="K679" s="7">
        <f t="shared" si="62"/>
        <v>202559.70401052301</v>
      </c>
      <c r="L679" s="13">
        <v>238434.27535813468</v>
      </c>
      <c r="M679" s="13">
        <f t="shared" si="64"/>
        <v>-35874.571347611665</v>
      </c>
      <c r="N679" s="13">
        <v>192581.53009695621</v>
      </c>
      <c r="O679" s="13">
        <f t="shared" si="65"/>
        <v>395141.23410747922</v>
      </c>
    </row>
    <row r="680" spans="1:15">
      <c r="A680" s="14" t="s">
        <v>568</v>
      </c>
      <c r="B680" s="14" t="s">
        <v>576</v>
      </c>
      <c r="C680" s="12">
        <v>341</v>
      </c>
      <c r="D680" s="5">
        <v>0</v>
      </c>
      <c r="E680" s="16" t="s">
        <v>16</v>
      </c>
      <c r="F680" s="5">
        <v>0</v>
      </c>
      <c r="G680" s="12">
        <f t="shared" si="60"/>
        <v>341</v>
      </c>
      <c r="H680" s="12">
        <f t="shared" si="63"/>
        <v>18037398</v>
      </c>
      <c r="I680" s="27">
        <f t="shared" si="61"/>
        <v>1.8905165811609857E-5</v>
      </c>
      <c r="J680" s="7">
        <v>650000000</v>
      </c>
      <c r="K680" s="7">
        <f t="shared" si="62"/>
        <v>12288.357777546407</v>
      </c>
      <c r="L680" s="13">
        <v>59262.072081712853</v>
      </c>
      <c r="M680" s="13">
        <f t="shared" si="64"/>
        <v>-46973.714304166446</v>
      </c>
      <c r="N680" s="13">
        <v>47865.519758306851</v>
      </c>
      <c r="O680" s="13">
        <f t="shared" si="65"/>
        <v>60153.877535853258</v>
      </c>
    </row>
    <row r="681" spans="1:15">
      <c r="A681" s="14" t="s">
        <v>568</v>
      </c>
      <c r="B681" s="14" t="s">
        <v>577</v>
      </c>
      <c r="C681" s="12">
        <v>36534</v>
      </c>
      <c r="D681" s="5">
        <v>0</v>
      </c>
      <c r="E681" s="16" t="s">
        <v>16</v>
      </c>
      <c r="F681" s="5">
        <v>0</v>
      </c>
      <c r="G681" s="12">
        <f t="shared" si="60"/>
        <v>36534</v>
      </c>
      <c r="H681" s="12">
        <f t="shared" si="63"/>
        <v>18037398</v>
      </c>
      <c r="I681" s="27">
        <f t="shared" si="61"/>
        <v>2.0254584391828576E-3</v>
      </c>
      <c r="J681" s="7">
        <v>650000000</v>
      </c>
      <c r="K681" s="7">
        <f t="shared" si="62"/>
        <v>1316547.9854688575</v>
      </c>
      <c r="L681" s="13">
        <v>1123406.5470791969</v>
      </c>
      <c r="M681" s="13">
        <f t="shared" si="64"/>
        <v>193141.43838966056</v>
      </c>
      <c r="N681" s="6">
        <v>907366.82648704958</v>
      </c>
      <c r="O681" s="13">
        <f t="shared" si="65"/>
        <v>2223914.8119559069</v>
      </c>
    </row>
    <row r="682" spans="1:15" s="2" customFormat="1">
      <c r="A682" s="11" t="s">
        <v>568</v>
      </c>
      <c r="B682" s="11" t="s">
        <v>539</v>
      </c>
      <c r="C682" s="8">
        <v>42</v>
      </c>
      <c r="D682" s="10">
        <v>1</v>
      </c>
      <c r="E682" s="24" t="s">
        <v>16</v>
      </c>
      <c r="F682" s="10">
        <v>0</v>
      </c>
      <c r="G682" s="8">
        <f t="shared" si="60"/>
        <v>42</v>
      </c>
      <c r="H682" s="8">
        <f t="shared" si="63"/>
        <v>18037398</v>
      </c>
      <c r="I682" s="22">
        <f t="shared" si="61"/>
        <v>2.3284954958581055E-6</v>
      </c>
      <c r="J682" s="20">
        <v>650000000</v>
      </c>
      <c r="K682" s="20">
        <f t="shared" si="62"/>
        <v>1513.5220723077684</v>
      </c>
      <c r="L682" s="18" t="s">
        <v>1756</v>
      </c>
      <c r="M682" s="13"/>
      <c r="N682" s="6"/>
      <c r="O682" s="13">
        <f t="shared" si="65"/>
        <v>1513.5220723077684</v>
      </c>
    </row>
    <row r="683" spans="1:15">
      <c r="A683" s="14" t="s">
        <v>568</v>
      </c>
      <c r="B683" s="14" t="s">
        <v>578</v>
      </c>
      <c r="C683" s="12">
        <v>249</v>
      </c>
      <c r="D683" s="5">
        <v>0</v>
      </c>
      <c r="E683" s="16" t="s">
        <v>16</v>
      </c>
      <c r="F683" s="5">
        <v>0</v>
      </c>
      <c r="G683" s="12">
        <f t="shared" si="60"/>
        <v>249</v>
      </c>
      <c r="H683" s="12">
        <f t="shared" si="63"/>
        <v>18037398</v>
      </c>
      <c r="I683" s="27">
        <f t="shared" si="61"/>
        <v>1.3804651868301626E-5</v>
      </c>
      <c r="J683" s="7">
        <v>650000000</v>
      </c>
      <c r="K683" s="7">
        <f t="shared" si="62"/>
        <v>8973.0237143960567</v>
      </c>
      <c r="L683" s="13">
        <v>67266.114834735083</v>
      </c>
      <c r="M683" s="13">
        <f t="shared" si="64"/>
        <v>-58293.091120339028</v>
      </c>
      <c r="N683" s="13">
        <v>54330.323520363316</v>
      </c>
      <c r="O683" s="13">
        <f t="shared" si="65"/>
        <v>63303.347234759371</v>
      </c>
    </row>
    <row r="684" spans="1:15">
      <c r="A684" s="14" t="s">
        <v>568</v>
      </c>
      <c r="B684" s="14" t="s">
        <v>579</v>
      </c>
      <c r="C684" s="12">
        <v>732</v>
      </c>
      <c r="D684" s="5">
        <v>0</v>
      </c>
      <c r="E684" s="16" t="s">
        <v>16</v>
      </c>
      <c r="F684" s="5">
        <v>0</v>
      </c>
      <c r="G684" s="12">
        <f t="shared" si="60"/>
        <v>732</v>
      </c>
      <c r="H684" s="12">
        <f t="shared" si="63"/>
        <v>18037398</v>
      </c>
      <c r="I684" s="27">
        <f t="shared" si="61"/>
        <v>4.0582350070669839E-5</v>
      </c>
      <c r="J684" s="7">
        <v>650000000</v>
      </c>
      <c r="K684" s="7">
        <f t="shared" si="62"/>
        <v>26378.527545935394</v>
      </c>
      <c r="L684" s="13">
        <v>39320.130801739178</v>
      </c>
      <c r="M684" s="13">
        <f t="shared" si="64"/>
        <v>-12941.603255803784</v>
      </c>
      <c r="N684" s="13">
        <v>31758.567186020315</v>
      </c>
      <c r="O684" s="13">
        <f t="shared" si="65"/>
        <v>58137.094731955709</v>
      </c>
    </row>
    <row r="685" spans="1:15">
      <c r="A685" s="14" t="s">
        <v>568</v>
      </c>
      <c r="B685" s="14" t="s">
        <v>580</v>
      </c>
      <c r="C685" s="12">
        <v>1321</v>
      </c>
      <c r="D685" s="5">
        <v>0</v>
      </c>
      <c r="E685" s="16" t="s">
        <v>16</v>
      </c>
      <c r="F685" s="5">
        <v>0</v>
      </c>
      <c r="G685" s="12">
        <f t="shared" si="60"/>
        <v>1321</v>
      </c>
      <c r="H685" s="12">
        <f t="shared" si="63"/>
        <v>18037398</v>
      </c>
      <c r="I685" s="27">
        <f t="shared" si="61"/>
        <v>7.3236727381632317E-5</v>
      </c>
      <c r="J685" s="7">
        <v>650000000</v>
      </c>
      <c r="K685" s="7">
        <f t="shared" si="62"/>
        <v>47603.872798061006</v>
      </c>
      <c r="L685" s="13">
        <v>123662.30580418344</v>
      </c>
      <c r="M685" s="13">
        <f t="shared" si="64"/>
        <v>-76058.433006122446</v>
      </c>
      <c r="N685" s="13">
        <v>99881.093149533437</v>
      </c>
      <c r="O685" s="13">
        <f t="shared" si="65"/>
        <v>147484.96594759444</v>
      </c>
    </row>
    <row r="686" spans="1:15">
      <c r="A686" s="14" t="s">
        <v>568</v>
      </c>
      <c r="B686" s="14" t="s">
        <v>581</v>
      </c>
      <c r="C686" s="12">
        <v>10714</v>
      </c>
      <c r="D686" s="5">
        <v>1</v>
      </c>
      <c r="E686" s="16" t="s">
        <v>16</v>
      </c>
      <c r="F686" s="5">
        <v>0</v>
      </c>
      <c r="G686" s="12">
        <f t="shared" si="60"/>
        <v>10714</v>
      </c>
      <c r="H686" s="12">
        <f t="shared" si="63"/>
        <v>18037398</v>
      </c>
      <c r="I686" s="27">
        <f t="shared" si="61"/>
        <v>5.9398811291961294E-4</v>
      </c>
      <c r="J686" s="7">
        <v>650000000</v>
      </c>
      <c r="K686" s="7">
        <f t="shared" si="62"/>
        <v>386092.27339774842</v>
      </c>
      <c r="L686" s="13">
        <v>121141.69767602439</v>
      </c>
      <c r="M686" s="13">
        <f t="shared" si="64"/>
        <v>264950.57572172402</v>
      </c>
      <c r="N686" s="13">
        <v>97845.217353712651</v>
      </c>
      <c r="O686" s="13">
        <f t="shared" si="65"/>
        <v>483937.49075146107</v>
      </c>
    </row>
    <row r="687" spans="1:15">
      <c r="A687" s="14" t="s">
        <v>568</v>
      </c>
      <c r="B687" s="14" t="s">
        <v>582</v>
      </c>
      <c r="C687" s="12">
        <v>5196</v>
      </c>
      <c r="D687" s="5">
        <v>0</v>
      </c>
      <c r="E687" s="16" t="s">
        <v>16</v>
      </c>
      <c r="F687" s="5">
        <v>0</v>
      </c>
      <c r="G687" s="12">
        <f t="shared" si="60"/>
        <v>5196</v>
      </c>
      <c r="H687" s="12">
        <f t="shared" si="63"/>
        <v>18037398</v>
      </c>
      <c r="I687" s="27">
        <f t="shared" si="61"/>
        <v>2.8806815705901704E-4</v>
      </c>
      <c r="J687" s="7">
        <v>650000000</v>
      </c>
      <c r="K687" s="7">
        <f t="shared" si="62"/>
        <v>187244.30208836109</v>
      </c>
      <c r="L687" s="13">
        <v>263340.0678894326</v>
      </c>
      <c r="M687" s="13">
        <f t="shared" si="64"/>
        <v>-76095.765801071509</v>
      </c>
      <c r="N687" s="13">
        <v>212697.74714146618</v>
      </c>
      <c r="O687" s="13">
        <f t="shared" si="65"/>
        <v>399942.04922982724</v>
      </c>
    </row>
    <row r="688" spans="1:15">
      <c r="A688" s="14" t="s">
        <v>568</v>
      </c>
      <c r="B688" s="14" t="s">
        <v>541</v>
      </c>
      <c r="C688" s="12">
        <v>90</v>
      </c>
      <c r="D688" s="5">
        <v>1</v>
      </c>
      <c r="E688" s="16" t="s">
        <v>16</v>
      </c>
      <c r="F688" s="5">
        <v>0</v>
      </c>
      <c r="G688" s="12">
        <f t="shared" si="60"/>
        <v>90</v>
      </c>
      <c r="H688" s="12">
        <f t="shared" si="63"/>
        <v>18037398</v>
      </c>
      <c r="I688" s="27">
        <f t="shared" si="61"/>
        <v>4.9896332054102262E-6</v>
      </c>
      <c r="J688" s="7">
        <v>650000000</v>
      </c>
      <c r="K688" s="7">
        <f t="shared" si="62"/>
        <v>3243.2615835166471</v>
      </c>
      <c r="L688" s="13">
        <v>11789.104522801392</v>
      </c>
      <c r="M688" s="13">
        <f t="shared" si="64"/>
        <v>-8545.8429392847447</v>
      </c>
      <c r="N688" s="13">
        <v>9521.9690376473409</v>
      </c>
      <c r="O688" s="13">
        <f t="shared" si="65"/>
        <v>12765.230621163988</v>
      </c>
    </row>
    <row r="689" spans="1:15">
      <c r="A689" s="14" t="s">
        <v>568</v>
      </c>
      <c r="B689" s="14" t="s">
        <v>543</v>
      </c>
      <c r="C689" s="12">
        <v>28062</v>
      </c>
      <c r="D689" s="5">
        <v>1</v>
      </c>
      <c r="E689" s="16" t="s">
        <v>16</v>
      </c>
      <c r="F689" s="5">
        <v>0</v>
      </c>
      <c r="G689" s="12">
        <f t="shared" si="60"/>
        <v>28062</v>
      </c>
      <c r="H689" s="12">
        <f t="shared" si="63"/>
        <v>18037398</v>
      </c>
      <c r="I689" s="27">
        <f t="shared" si="61"/>
        <v>1.5557676334469084E-3</v>
      </c>
      <c r="J689" s="7">
        <v>650000000</v>
      </c>
      <c r="K689" s="7">
        <f t="shared" si="62"/>
        <v>1011248.9617404905</v>
      </c>
      <c r="L689" s="13">
        <v>2054557.455759258</v>
      </c>
      <c r="M689" s="13">
        <f t="shared" si="64"/>
        <v>-1043308.4940187675</v>
      </c>
      <c r="N689" s="13">
        <v>1659450.2527286424</v>
      </c>
      <c r="O689" s="13">
        <f t="shared" si="65"/>
        <v>2670699.2144691329</v>
      </c>
    </row>
    <row r="690" spans="1:15">
      <c r="A690" s="14" t="s">
        <v>568</v>
      </c>
      <c r="B690" s="14" t="s">
        <v>583</v>
      </c>
      <c r="C690" s="12">
        <v>565</v>
      </c>
      <c r="D690" s="5">
        <v>0</v>
      </c>
      <c r="E690" s="16" t="s">
        <v>16</v>
      </c>
      <c r="F690" s="5">
        <v>0</v>
      </c>
      <c r="G690" s="12">
        <f t="shared" si="60"/>
        <v>565</v>
      </c>
      <c r="H690" s="12">
        <f t="shared" si="63"/>
        <v>18037398</v>
      </c>
      <c r="I690" s="27">
        <f t="shared" si="61"/>
        <v>3.1323808456186421E-5</v>
      </c>
      <c r="J690" s="7">
        <v>650000000</v>
      </c>
      <c r="K690" s="7">
        <f t="shared" si="62"/>
        <v>20360.475496521172</v>
      </c>
      <c r="L690" s="13">
        <v>40961.112889482269</v>
      </c>
      <c r="M690" s="13">
        <f t="shared" si="64"/>
        <v>-20600.637392961096</v>
      </c>
      <c r="N690" s="13">
        <v>33083.975795351282</v>
      </c>
      <c r="O690" s="13">
        <f t="shared" si="65"/>
        <v>53444.45129187245</v>
      </c>
    </row>
    <row r="691" spans="1:15">
      <c r="A691" s="14" t="s">
        <v>568</v>
      </c>
      <c r="B691" s="14" t="s">
        <v>584</v>
      </c>
      <c r="C691" s="12">
        <v>35366</v>
      </c>
      <c r="D691" s="5">
        <v>0</v>
      </c>
      <c r="E691" s="16" t="s">
        <v>16</v>
      </c>
      <c r="F691" s="5">
        <v>0</v>
      </c>
      <c r="G691" s="12">
        <f t="shared" si="60"/>
        <v>35366</v>
      </c>
      <c r="H691" s="12">
        <f t="shared" si="63"/>
        <v>18037398</v>
      </c>
      <c r="I691" s="27">
        <f t="shared" si="61"/>
        <v>1.9607040882504228E-3</v>
      </c>
      <c r="J691" s="7">
        <v>650000000</v>
      </c>
      <c r="K691" s="7">
        <f t="shared" si="62"/>
        <v>1274457.6573627747</v>
      </c>
      <c r="L691" s="13">
        <v>3026820.1562258005</v>
      </c>
      <c r="M691" s="13">
        <f t="shared" si="64"/>
        <v>-1752362.4988630258</v>
      </c>
      <c r="N691" s="13">
        <v>2444739.3569516242</v>
      </c>
      <c r="O691" s="13">
        <f t="shared" si="65"/>
        <v>3719197.0143143991</v>
      </c>
    </row>
    <row r="692" spans="1:15">
      <c r="A692" s="14" t="s">
        <v>568</v>
      </c>
      <c r="B692" s="14" t="s">
        <v>585</v>
      </c>
      <c r="C692" s="12">
        <v>993</v>
      </c>
      <c r="D692" s="5">
        <v>0</v>
      </c>
      <c r="E692" s="16" t="s">
        <v>16</v>
      </c>
      <c r="F692" s="5">
        <v>0</v>
      </c>
      <c r="G692" s="12">
        <f t="shared" si="60"/>
        <v>993</v>
      </c>
      <c r="H692" s="12">
        <f t="shared" si="63"/>
        <v>18037398</v>
      </c>
      <c r="I692" s="27">
        <f t="shared" si="61"/>
        <v>5.5052286366359493E-5</v>
      </c>
      <c r="J692" s="7">
        <v>650000000</v>
      </c>
      <c r="K692" s="7">
        <f t="shared" si="62"/>
        <v>35783.986138133674</v>
      </c>
      <c r="L692" s="13">
        <v>176338.4778735057</v>
      </c>
      <c r="M692" s="13">
        <f t="shared" si="64"/>
        <v>-140554.49173537202</v>
      </c>
      <c r="N692" s="13">
        <v>142427.2321286017</v>
      </c>
      <c r="O692" s="13">
        <f t="shared" si="65"/>
        <v>178211.21826673538</v>
      </c>
    </row>
    <row r="693" spans="1:15">
      <c r="A693" s="14" t="s">
        <v>568</v>
      </c>
      <c r="B693" s="14" t="s">
        <v>586</v>
      </c>
      <c r="C693" s="12">
        <v>638</v>
      </c>
      <c r="D693" s="5">
        <v>0</v>
      </c>
      <c r="E693" s="16" t="s">
        <v>16</v>
      </c>
      <c r="F693" s="5">
        <v>0</v>
      </c>
      <c r="G693" s="12">
        <f t="shared" si="60"/>
        <v>638</v>
      </c>
      <c r="H693" s="12">
        <f t="shared" si="63"/>
        <v>18037398</v>
      </c>
      <c r="I693" s="27">
        <f t="shared" si="61"/>
        <v>3.5370955389463602E-5</v>
      </c>
      <c r="J693" s="7">
        <v>650000000</v>
      </c>
      <c r="K693" s="7">
        <f t="shared" si="62"/>
        <v>22991.12100315134</v>
      </c>
      <c r="L693" s="13">
        <v>110265.64087579632</v>
      </c>
      <c r="M693" s="13">
        <f t="shared" si="64"/>
        <v>-87274.519872644974</v>
      </c>
      <c r="N693" s="13">
        <v>89060.709938143773</v>
      </c>
      <c r="O693" s="13">
        <f t="shared" si="65"/>
        <v>112051.83094129511</v>
      </c>
    </row>
    <row r="694" spans="1:15">
      <c r="A694" s="14" t="s">
        <v>568</v>
      </c>
      <c r="B694" s="14" t="s">
        <v>500</v>
      </c>
      <c r="C694" s="12">
        <v>32287</v>
      </c>
      <c r="D694" s="5">
        <v>1</v>
      </c>
      <c r="E694" s="16" t="s">
        <v>16</v>
      </c>
      <c r="F694" s="5">
        <v>0</v>
      </c>
      <c r="G694" s="12">
        <f t="shared" si="60"/>
        <v>32287</v>
      </c>
      <c r="H694" s="12">
        <f t="shared" si="63"/>
        <v>18037398</v>
      </c>
      <c r="I694" s="27">
        <f t="shared" si="61"/>
        <v>1.7900031922564441E-3</v>
      </c>
      <c r="J694" s="7">
        <v>650000000</v>
      </c>
      <c r="K694" s="7">
        <f t="shared" si="62"/>
        <v>1163502.0749666886</v>
      </c>
      <c r="L694" s="13">
        <v>2149771.8615107741</v>
      </c>
      <c r="M694" s="13">
        <f t="shared" si="64"/>
        <v>-986269.78654408548</v>
      </c>
      <c r="N694" s="13">
        <v>1736354.1958356367</v>
      </c>
      <c r="O694" s="13">
        <f t="shared" si="65"/>
        <v>2899856.2708023256</v>
      </c>
    </row>
    <row r="695" spans="1:15">
      <c r="A695" s="14" t="s">
        <v>568</v>
      </c>
      <c r="B695" s="14" t="s">
        <v>587</v>
      </c>
      <c r="C695" s="12">
        <v>18926</v>
      </c>
      <c r="D695" s="5">
        <v>0</v>
      </c>
      <c r="E695" s="16" t="s">
        <v>16</v>
      </c>
      <c r="F695" s="5">
        <v>0</v>
      </c>
      <c r="G695" s="12">
        <f t="shared" si="60"/>
        <v>18926</v>
      </c>
      <c r="H695" s="12">
        <f t="shared" si="63"/>
        <v>18037398</v>
      </c>
      <c r="I695" s="27">
        <f t="shared" si="61"/>
        <v>1.0492644227288216E-3</v>
      </c>
      <c r="J695" s="7">
        <v>650000000</v>
      </c>
      <c r="K695" s="7">
        <f t="shared" si="62"/>
        <v>682021.87477373402</v>
      </c>
      <c r="L695" s="13">
        <v>2039393.4365240613</v>
      </c>
      <c r="M695" s="13">
        <f t="shared" si="64"/>
        <v>-1357371.5617503272</v>
      </c>
      <c r="N695" s="13">
        <v>1647202.3910386758</v>
      </c>
      <c r="O695" s="13">
        <f t="shared" si="65"/>
        <v>2329224.26581241</v>
      </c>
    </row>
    <row r="696" spans="1:15">
      <c r="A696" s="14" t="s">
        <v>568</v>
      </c>
      <c r="B696" s="14" t="s">
        <v>588</v>
      </c>
      <c r="C696" s="12">
        <v>14692</v>
      </c>
      <c r="D696" s="5">
        <v>0</v>
      </c>
      <c r="E696" s="16" t="s">
        <v>16</v>
      </c>
      <c r="F696" s="5">
        <v>0</v>
      </c>
      <c r="G696" s="12">
        <f t="shared" si="60"/>
        <v>14692</v>
      </c>
      <c r="H696" s="12">
        <f t="shared" si="63"/>
        <v>18037398</v>
      </c>
      <c r="I696" s="27">
        <f t="shared" si="61"/>
        <v>8.1452990059874492E-4</v>
      </c>
      <c r="J696" s="7">
        <v>650000000</v>
      </c>
      <c r="K696" s="7">
        <f t="shared" si="62"/>
        <v>529444.43538918416</v>
      </c>
      <c r="L696" s="13">
        <v>1018747.3933852975</v>
      </c>
      <c r="M696" s="13">
        <f t="shared" si="64"/>
        <v>-489302.95799611334</v>
      </c>
      <c r="N696" s="13">
        <v>822834.43311889959</v>
      </c>
      <c r="O696" s="13">
        <f t="shared" si="65"/>
        <v>1352278.8685080837</v>
      </c>
    </row>
    <row r="697" spans="1:15">
      <c r="A697" s="14" t="s">
        <v>568</v>
      </c>
      <c r="B697" s="14" t="s">
        <v>589</v>
      </c>
      <c r="C697" s="12">
        <v>7965</v>
      </c>
      <c r="D697" s="5">
        <v>0</v>
      </c>
      <c r="E697" s="16" t="s">
        <v>23</v>
      </c>
      <c r="F697" s="5">
        <v>0</v>
      </c>
      <c r="G697" s="12">
        <f t="shared" si="60"/>
        <v>7965</v>
      </c>
      <c r="H697" s="12">
        <f t="shared" si="63"/>
        <v>18037398</v>
      </c>
      <c r="I697" s="27">
        <f t="shared" si="61"/>
        <v>4.41582538678805E-4</v>
      </c>
      <c r="J697" s="7">
        <v>650000000</v>
      </c>
      <c r="K697" s="7">
        <f t="shared" si="62"/>
        <v>287028.65014122328</v>
      </c>
      <c r="L697" s="13">
        <v>641409.456115518</v>
      </c>
      <c r="M697" s="13">
        <f t="shared" si="64"/>
        <v>-354380.80597429472</v>
      </c>
      <c r="N697" s="13">
        <v>518061.48378561414</v>
      </c>
      <c r="O697" s="13">
        <f t="shared" si="65"/>
        <v>805090.13392683747</v>
      </c>
    </row>
    <row r="698" spans="1:15">
      <c r="A698" s="14" t="s">
        <v>568</v>
      </c>
      <c r="B698" s="14" t="s">
        <v>245</v>
      </c>
      <c r="C698" s="12">
        <v>2315</v>
      </c>
      <c r="D698" s="5">
        <v>0</v>
      </c>
      <c r="E698" s="16" t="s">
        <v>23</v>
      </c>
      <c r="F698" s="5">
        <v>0</v>
      </c>
      <c r="G698" s="12">
        <f t="shared" si="60"/>
        <v>2315</v>
      </c>
      <c r="H698" s="12">
        <f t="shared" si="63"/>
        <v>18037398</v>
      </c>
      <c r="I698" s="27">
        <f t="shared" si="61"/>
        <v>1.2834445411694082E-4</v>
      </c>
      <c r="J698" s="7">
        <v>650000000</v>
      </c>
      <c r="K698" s="7">
        <f t="shared" si="62"/>
        <v>83423.895176011531</v>
      </c>
      <c r="L698" s="13">
        <v>114778.15875435075</v>
      </c>
      <c r="M698" s="13">
        <f t="shared" si="64"/>
        <v>-31354.263578339218</v>
      </c>
      <c r="N698" s="13">
        <v>92705.435916976217</v>
      </c>
      <c r="O698" s="13">
        <f t="shared" si="65"/>
        <v>176129.33109298773</v>
      </c>
    </row>
    <row r="699" spans="1:15">
      <c r="A699" s="14" t="s">
        <v>568</v>
      </c>
      <c r="B699" s="14" t="s">
        <v>590</v>
      </c>
      <c r="C699" s="12">
        <v>4085</v>
      </c>
      <c r="D699" s="5">
        <v>0</v>
      </c>
      <c r="E699" s="16" t="s">
        <v>23</v>
      </c>
      <c r="F699" s="5">
        <v>0</v>
      </c>
      <c r="G699" s="12">
        <f t="shared" si="60"/>
        <v>4085</v>
      </c>
      <c r="H699" s="12">
        <f t="shared" si="63"/>
        <v>18037398</v>
      </c>
      <c r="I699" s="27">
        <f t="shared" si="61"/>
        <v>2.2647390715667526E-4</v>
      </c>
      <c r="J699" s="7">
        <v>650000000</v>
      </c>
      <c r="K699" s="7">
        <f t="shared" si="62"/>
        <v>147208.03965183892</v>
      </c>
      <c r="L699" s="13">
        <v>398463.08486976521</v>
      </c>
      <c r="M699" s="13">
        <f t="shared" si="64"/>
        <v>-251255.04521792629</v>
      </c>
      <c r="N699" s="13">
        <v>321835.56854865863</v>
      </c>
      <c r="O699" s="13">
        <f t="shared" si="65"/>
        <v>469043.60820049758</v>
      </c>
    </row>
    <row r="700" spans="1:15">
      <c r="A700" s="14" t="s">
        <v>568</v>
      </c>
      <c r="B700" s="14" t="s">
        <v>25</v>
      </c>
      <c r="C700" s="12">
        <v>9726</v>
      </c>
      <c r="D700" s="5">
        <v>0</v>
      </c>
      <c r="E700" s="16" t="s">
        <v>23</v>
      </c>
      <c r="F700" s="5">
        <v>0</v>
      </c>
      <c r="G700" s="12">
        <f t="shared" si="60"/>
        <v>9726</v>
      </c>
      <c r="H700" s="12">
        <f t="shared" si="63"/>
        <v>18037398</v>
      </c>
      <c r="I700" s="27">
        <f t="shared" si="61"/>
        <v>5.3921302839799845E-4</v>
      </c>
      <c r="J700" s="7">
        <v>650000000</v>
      </c>
      <c r="K700" s="7">
        <f t="shared" si="62"/>
        <v>350488.468458699</v>
      </c>
      <c r="L700" s="13">
        <v>1061065.5447278304</v>
      </c>
      <c r="M700" s="13">
        <f t="shared" si="64"/>
        <v>-710577.07626913139</v>
      </c>
      <c r="N700" s="13">
        <v>857014.47843402263</v>
      </c>
      <c r="O700" s="13">
        <f t="shared" si="65"/>
        <v>1207502.9468927216</v>
      </c>
    </row>
    <row r="701" spans="1:15">
      <c r="A701" s="14" t="s">
        <v>568</v>
      </c>
      <c r="B701" s="14" t="s">
        <v>591</v>
      </c>
      <c r="C701" s="12">
        <v>4571</v>
      </c>
      <c r="D701" s="5">
        <v>0</v>
      </c>
      <c r="E701" s="16" t="s">
        <v>23</v>
      </c>
      <c r="F701" s="5">
        <v>0</v>
      </c>
      <c r="G701" s="12">
        <f t="shared" si="60"/>
        <v>4571</v>
      </c>
      <c r="H701" s="12">
        <f t="shared" si="63"/>
        <v>18037398</v>
      </c>
      <c r="I701" s="27">
        <f t="shared" si="61"/>
        <v>2.5341792646589047E-4</v>
      </c>
      <c r="J701" s="7">
        <v>650000000</v>
      </c>
      <c r="K701" s="7">
        <f t="shared" si="62"/>
        <v>164721.65220282882</v>
      </c>
      <c r="L701" s="13">
        <v>339250.13253304118</v>
      </c>
      <c r="M701" s="13">
        <f t="shared" si="64"/>
        <v>-174528.48033021236</v>
      </c>
      <c r="N701" s="13">
        <v>274009.72243053507</v>
      </c>
      <c r="O701" s="13">
        <f t="shared" si="65"/>
        <v>438731.37463336391</v>
      </c>
    </row>
    <row r="702" spans="1:15">
      <c r="A702" s="14" t="s">
        <v>568</v>
      </c>
      <c r="B702" s="14" t="s">
        <v>53</v>
      </c>
      <c r="C702" s="12">
        <v>4648</v>
      </c>
      <c r="D702" s="5">
        <v>0</v>
      </c>
      <c r="E702" s="16" t="s">
        <v>23</v>
      </c>
      <c r="F702" s="5">
        <v>0</v>
      </c>
      <c r="G702" s="12">
        <f t="shared" si="60"/>
        <v>4648</v>
      </c>
      <c r="H702" s="12">
        <f t="shared" si="63"/>
        <v>18037398</v>
      </c>
      <c r="I702" s="27">
        <f t="shared" si="61"/>
        <v>2.5768683487496368E-4</v>
      </c>
      <c r="J702" s="7">
        <v>650000000</v>
      </c>
      <c r="K702" s="7">
        <f t="shared" si="62"/>
        <v>167496.44266872638</v>
      </c>
      <c r="L702" s="13">
        <v>204857.15987255998</v>
      </c>
      <c r="M702" s="13">
        <f t="shared" si="64"/>
        <v>-37360.717203833599</v>
      </c>
      <c r="N702" s="13">
        <v>165461.55220476107</v>
      </c>
      <c r="O702" s="13">
        <f t="shared" si="65"/>
        <v>332957.99487348745</v>
      </c>
    </row>
    <row r="703" spans="1:15">
      <c r="A703" s="14" t="s">
        <v>568</v>
      </c>
      <c r="B703" s="14" t="s">
        <v>27</v>
      </c>
      <c r="C703" s="12">
        <v>10574</v>
      </c>
      <c r="D703" s="5">
        <v>0</v>
      </c>
      <c r="E703" s="16" t="s">
        <v>23</v>
      </c>
      <c r="F703" s="5">
        <v>0</v>
      </c>
      <c r="G703" s="12">
        <f t="shared" si="60"/>
        <v>10574</v>
      </c>
      <c r="H703" s="12">
        <f t="shared" si="63"/>
        <v>18037398</v>
      </c>
      <c r="I703" s="27">
        <f t="shared" si="61"/>
        <v>5.8622646126675257E-4</v>
      </c>
      <c r="J703" s="7">
        <v>650000000</v>
      </c>
      <c r="K703" s="7">
        <f t="shared" si="62"/>
        <v>381047.19982338918</v>
      </c>
      <c r="L703" s="13">
        <v>233627.09527510538</v>
      </c>
      <c r="M703" s="13">
        <f t="shared" si="64"/>
        <v>147420.10454828379</v>
      </c>
      <c r="N703" s="13">
        <v>188698.80772220175</v>
      </c>
      <c r="O703" s="13">
        <f t="shared" si="65"/>
        <v>569746.00754559087</v>
      </c>
    </row>
    <row r="704" spans="1:15">
      <c r="A704" s="14" t="s">
        <v>568</v>
      </c>
      <c r="B704" s="14" t="s">
        <v>228</v>
      </c>
      <c r="C704" s="12">
        <v>11643</v>
      </c>
      <c r="D704" s="5">
        <v>0</v>
      </c>
      <c r="E704" s="16" t="s">
        <v>23</v>
      </c>
      <c r="F704" s="5">
        <v>0</v>
      </c>
      <c r="G704" s="12">
        <f t="shared" si="60"/>
        <v>11643</v>
      </c>
      <c r="H704" s="12">
        <f t="shared" si="63"/>
        <v>18037398</v>
      </c>
      <c r="I704" s="27">
        <f t="shared" si="61"/>
        <v>6.4549221567323622E-4</v>
      </c>
      <c r="J704" s="7">
        <v>650000000</v>
      </c>
      <c r="K704" s="7">
        <f t="shared" si="62"/>
        <v>419569.94018760353</v>
      </c>
      <c r="L704" s="13">
        <v>691917.80447945325</v>
      </c>
      <c r="M704" s="13">
        <f t="shared" si="64"/>
        <v>-272347.86429184972</v>
      </c>
      <c r="N704" s="13">
        <v>558856.68823340826</v>
      </c>
      <c r="O704" s="13">
        <f t="shared" si="65"/>
        <v>978426.62842101185</v>
      </c>
    </row>
    <row r="705" spans="1:15">
      <c r="A705" s="14" t="s">
        <v>568</v>
      </c>
      <c r="B705" s="14" t="s">
        <v>74</v>
      </c>
      <c r="C705" s="12">
        <v>2599</v>
      </c>
      <c r="D705" s="5">
        <v>0</v>
      </c>
      <c r="E705" s="16" t="s">
        <v>23</v>
      </c>
      <c r="F705" s="5">
        <v>0</v>
      </c>
      <c r="G705" s="12">
        <f t="shared" si="60"/>
        <v>2599</v>
      </c>
      <c r="H705" s="12">
        <f t="shared" si="63"/>
        <v>18037398</v>
      </c>
      <c r="I705" s="27">
        <f t="shared" si="61"/>
        <v>1.4408951889845754E-4</v>
      </c>
      <c r="J705" s="7">
        <v>650000000</v>
      </c>
      <c r="K705" s="7">
        <f t="shared" si="62"/>
        <v>93658.187283997395</v>
      </c>
      <c r="L705" s="13">
        <v>173808.78287385096</v>
      </c>
      <c r="M705" s="13">
        <f t="shared" si="64"/>
        <v>-80150.595589853561</v>
      </c>
      <c r="N705" s="13">
        <v>140384.01693657285</v>
      </c>
      <c r="O705" s="13">
        <f t="shared" si="65"/>
        <v>234042.20422057025</v>
      </c>
    </row>
    <row r="706" spans="1:15">
      <c r="A706" s="14" t="s">
        <v>568</v>
      </c>
      <c r="B706" s="14" t="s">
        <v>592</v>
      </c>
      <c r="C706" s="12">
        <v>4026</v>
      </c>
      <c r="D706" s="5">
        <v>0</v>
      </c>
      <c r="E706" s="16" t="s">
        <v>23</v>
      </c>
      <c r="F706" s="5">
        <v>0</v>
      </c>
      <c r="G706" s="12">
        <f t="shared" si="60"/>
        <v>4026</v>
      </c>
      <c r="H706" s="12">
        <f t="shared" si="63"/>
        <v>18037398</v>
      </c>
      <c r="I706" s="27">
        <f t="shared" si="61"/>
        <v>2.2320292538868412E-4</v>
      </c>
      <c r="J706" s="7">
        <v>650000000</v>
      </c>
      <c r="K706" s="7">
        <f t="shared" si="62"/>
        <v>145081.90150264467</v>
      </c>
      <c r="L706" s="13">
        <v>153332.93866123221</v>
      </c>
      <c r="M706" s="13">
        <f t="shared" si="64"/>
        <v>-8251.03715858754</v>
      </c>
      <c r="N706" s="13">
        <v>123845.83507253454</v>
      </c>
      <c r="O706" s="13">
        <f t="shared" si="65"/>
        <v>268927.73657517921</v>
      </c>
    </row>
    <row r="707" spans="1:15">
      <c r="A707" s="14" t="s">
        <v>568</v>
      </c>
      <c r="B707" s="14" t="s">
        <v>55</v>
      </c>
      <c r="C707" s="12">
        <v>3744</v>
      </c>
      <c r="D707" s="5">
        <v>0</v>
      </c>
      <c r="E707" s="16" t="s">
        <v>23</v>
      </c>
      <c r="F707" s="5">
        <v>0</v>
      </c>
      <c r="G707" s="12">
        <f t="shared" si="60"/>
        <v>3744</v>
      </c>
      <c r="H707" s="12">
        <f t="shared" si="63"/>
        <v>18037398</v>
      </c>
      <c r="I707" s="27">
        <f t="shared" si="61"/>
        <v>2.075687413450654E-4</v>
      </c>
      <c r="J707" s="7">
        <v>650000000</v>
      </c>
      <c r="K707" s="7">
        <f t="shared" si="62"/>
        <v>134919.68187429252</v>
      </c>
      <c r="L707" s="13">
        <v>263077.02687245334</v>
      </c>
      <c r="M707" s="13">
        <f t="shared" si="64"/>
        <v>-128157.34499816081</v>
      </c>
      <c r="N707" s="13">
        <v>212485.2909354445</v>
      </c>
      <c r="O707" s="13">
        <f t="shared" si="65"/>
        <v>347404.97280973702</v>
      </c>
    </row>
    <row r="708" spans="1:15">
      <c r="A708" s="14" t="s">
        <v>568</v>
      </c>
      <c r="B708" s="14" t="s">
        <v>593</v>
      </c>
      <c r="C708" s="12">
        <v>1925</v>
      </c>
      <c r="D708" s="5">
        <v>0</v>
      </c>
      <c r="E708" s="16" t="s">
        <v>23</v>
      </c>
      <c r="F708" s="5">
        <v>0</v>
      </c>
      <c r="G708" s="12">
        <f t="shared" si="60"/>
        <v>1925</v>
      </c>
      <c r="H708" s="12">
        <f t="shared" si="63"/>
        <v>18037398</v>
      </c>
      <c r="I708" s="27">
        <f t="shared" si="61"/>
        <v>1.0672271022682983E-4</v>
      </c>
      <c r="J708" s="7">
        <v>650000000</v>
      </c>
      <c r="K708" s="7">
        <f t="shared" si="62"/>
        <v>69369.761647439387</v>
      </c>
      <c r="L708" s="13">
        <v>174759.80978069405</v>
      </c>
      <c r="M708" s="13">
        <f t="shared" si="64"/>
        <v>-105390.04813325466</v>
      </c>
      <c r="N708" s="13">
        <v>141152.15405363843</v>
      </c>
      <c r="O708" s="13">
        <f t="shared" si="65"/>
        <v>210521.91570107781</v>
      </c>
    </row>
    <row r="709" spans="1:15">
      <c r="A709" s="14" t="s">
        <v>568</v>
      </c>
      <c r="B709" s="14" t="s">
        <v>210</v>
      </c>
      <c r="C709" s="12">
        <v>6663</v>
      </c>
      <c r="D709" s="5">
        <v>0</v>
      </c>
      <c r="E709" s="16" t="s">
        <v>23</v>
      </c>
      <c r="F709" s="5">
        <v>0</v>
      </c>
      <c r="G709" s="12">
        <f t="shared" si="60"/>
        <v>6663</v>
      </c>
      <c r="H709" s="12">
        <f t="shared" si="63"/>
        <v>18037398</v>
      </c>
      <c r="I709" s="27">
        <f t="shared" si="61"/>
        <v>3.6939917830720371E-4</v>
      </c>
      <c r="J709" s="7">
        <v>650000000</v>
      </c>
      <c r="K709" s="7">
        <f t="shared" si="62"/>
        <v>240109.4658996824</v>
      </c>
      <c r="L709" s="13">
        <v>361998.42607052776</v>
      </c>
      <c r="M709" s="13">
        <f t="shared" si="64"/>
        <v>-121888.96017084536</v>
      </c>
      <c r="N709" s="13">
        <v>292383.34413388971</v>
      </c>
      <c r="O709" s="13">
        <f t="shared" si="65"/>
        <v>532492.81003357214</v>
      </c>
    </row>
    <row r="710" spans="1:15">
      <c r="A710" s="14" t="s">
        <v>568</v>
      </c>
      <c r="B710" s="14" t="s">
        <v>594</v>
      </c>
      <c r="C710" s="12">
        <v>17343</v>
      </c>
      <c r="D710" s="5">
        <v>0</v>
      </c>
      <c r="E710" s="16" t="s">
        <v>23</v>
      </c>
      <c r="F710" s="5">
        <v>0</v>
      </c>
      <c r="G710" s="12">
        <f t="shared" si="60"/>
        <v>17343</v>
      </c>
      <c r="H710" s="12">
        <f t="shared" si="63"/>
        <v>18037398</v>
      </c>
      <c r="I710" s="27">
        <f t="shared" si="61"/>
        <v>9.6150231868255055E-4</v>
      </c>
      <c r="J710" s="7">
        <v>650000000</v>
      </c>
      <c r="K710" s="7">
        <f t="shared" si="62"/>
        <v>624976.50714365789</v>
      </c>
      <c r="L710" s="13">
        <v>1202482.4721253426</v>
      </c>
      <c r="M710" s="13">
        <f t="shared" si="64"/>
        <v>-577505.96498168469</v>
      </c>
      <c r="N710" s="13">
        <v>971235.84287047538</v>
      </c>
      <c r="O710" s="13">
        <f t="shared" si="65"/>
        <v>1596212.3500141334</v>
      </c>
    </row>
    <row r="711" spans="1:15">
      <c r="A711" s="14" t="s">
        <v>568</v>
      </c>
      <c r="B711" s="14" t="s">
        <v>595</v>
      </c>
      <c r="C711" s="12">
        <v>1832</v>
      </c>
      <c r="D711" s="5">
        <v>0</v>
      </c>
      <c r="E711" s="16" t="s">
        <v>23</v>
      </c>
      <c r="F711" s="5">
        <v>0</v>
      </c>
      <c r="G711" s="12">
        <f t="shared" si="60"/>
        <v>1832</v>
      </c>
      <c r="H711" s="12">
        <f t="shared" si="63"/>
        <v>18037398</v>
      </c>
      <c r="I711" s="27">
        <f t="shared" si="61"/>
        <v>1.015667559145726E-4</v>
      </c>
      <c r="J711" s="7">
        <v>650000000</v>
      </c>
      <c r="K711" s="7">
        <f t="shared" si="62"/>
        <v>66018.391344472198</v>
      </c>
      <c r="L711" s="13">
        <v>120462.17973761627</v>
      </c>
      <c r="M711" s="13">
        <f t="shared" si="64"/>
        <v>-54443.788393144074</v>
      </c>
      <c r="N711" s="13">
        <v>97296.375941921477</v>
      </c>
      <c r="O711" s="13">
        <f t="shared" si="65"/>
        <v>163314.76728639368</v>
      </c>
    </row>
    <row r="712" spans="1:15">
      <c r="A712" s="14" t="s">
        <v>568</v>
      </c>
      <c r="B712" s="14" t="s">
        <v>596</v>
      </c>
      <c r="C712" s="12">
        <v>1365</v>
      </c>
      <c r="D712" s="5">
        <v>0</v>
      </c>
      <c r="E712" s="16" t="s">
        <v>23</v>
      </c>
      <c r="F712" s="5">
        <v>0</v>
      </c>
      <c r="G712" s="12">
        <f t="shared" si="60"/>
        <v>1365</v>
      </c>
      <c r="H712" s="12">
        <f t="shared" si="63"/>
        <v>18037398</v>
      </c>
      <c r="I712" s="27">
        <f t="shared" si="61"/>
        <v>7.567610361538843E-5</v>
      </c>
      <c r="J712" s="7">
        <v>650000000</v>
      </c>
      <c r="K712" s="7">
        <f t="shared" si="62"/>
        <v>49189.46735000248</v>
      </c>
      <c r="L712" s="13">
        <v>92303.568538168052</v>
      </c>
      <c r="M712" s="13">
        <f t="shared" si="64"/>
        <v>-43114.101188165572</v>
      </c>
      <c r="N712" s="13">
        <v>74552.882280828533</v>
      </c>
      <c r="O712" s="13">
        <f t="shared" si="65"/>
        <v>123742.34963083101</v>
      </c>
    </row>
    <row r="713" spans="1:15">
      <c r="A713" s="14" t="s">
        <v>568</v>
      </c>
      <c r="B713" s="14" t="s">
        <v>597</v>
      </c>
      <c r="C713" s="12">
        <v>1012</v>
      </c>
      <c r="D713" s="5">
        <v>0</v>
      </c>
      <c r="E713" s="16" t="s">
        <v>23</v>
      </c>
      <c r="F713" s="5">
        <v>0</v>
      </c>
      <c r="G713" s="12">
        <f t="shared" si="60"/>
        <v>1012</v>
      </c>
      <c r="H713" s="12">
        <f t="shared" si="63"/>
        <v>18037398</v>
      </c>
      <c r="I713" s="27">
        <f t="shared" si="61"/>
        <v>5.6105653376390541E-5</v>
      </c>
      <c r="J713" s="7">
        <v>650000000</v>
      </c>
      <c r="K713" s="7">
        <f t="shared" si="62"/>
        <v>36468.674694653848</v>
      </c>
      <c r="L713" s="13">
        <v>82957.932200364536</v>
      </c>
      <c r="M713" s="13">
        <f t="shared" si="64"/>
        <v>-46489.257505710688</v>
      </c>
      <c r="N713" s="13">
        <v>67004.483700294877</v>
      </c>
      <c r="O713" s="13">
        <f t="shared" si="65"/>
        <v>103473.15839494872</v>
      </c>
    </row>
    <row r="714" spans="1:15">
      <c r="A714" s="14" t="s">
        <v>598</v>
      </c>
      <c r="B714" s="14" t="s">
        <v>599</v>
      </c>
      <c r="C714" s="12">
        <v>42126</v>
      </c>
      <c r="D714" s="5">
        <v>0</v>
      </c>
      <c r="E714" s="16" t="s">
        <v>14</v>
      </c>
      <c r="F714" s="5">
        <v>0</v>
      </c>
      <c r="G714" s="12">
        <f t="shared" si="60"/>
        <v>42126</v>
      </c>
      <c r="H714" s="12">
        <f t="shared" si="63"/>
        <v>18037398</v>
      </c>
      <c r="I714" s="27">
        <f t="shared" si="61"/>
        <v>2.3354809823456796E-3</v>
      </c>
      <c r="J714" s="7">
        <v>650000000</v>
      </c>
      <c r="K714" s="7">
        <f t="shared" si="62"/>
        <v>1518062.6385246918</v>
      </c>
      <c r="L714" s="13">
        <v>1304030.7901911626</v>
      </c>
      <c r="M714" s="13">
        <f t="shared" si="64"/>
        <v>214031.8483335292</v>
      </c>
      <c r="N714" s="13">
        <v>1053255.6382313306</v>
      </c>
      <c r="O714" s="13">
        <f t="shared" si="65"/>
        <v>2571318.2767560221</v>
      </c>
    </row>
    <row r="715" spans="1:15">
      <c r="A715" s="14" t="s">
        <v>598</v>
      </c>
      <c r="B715" s="14" t="s">
        <v>600</v>
      </c>
      <c r="C715" s="12">
        <v>4319</v>
      </c>
      <c r="D715" s="5">
        <v>0</v>
      </c>
      <c r="E715" s="16" t="s">
        <v>16</v>
      </c>
      <c r="F715" s="5">
        <v>0</v>
      </c>
      <c r="G715" s="12">
        <f t="shared" si="60"/>
        <v>4319</v>
      </c>
      <c r="H715" s="12">
        <f t="shared" si="63"/>
        <v>18037398</v>
      </c>
      <c r="I715" s="27">
        <f t="shared" si="61"/>
        <v>2.3944695349074186E-4</v>
      </c>
      <c r="J715" s="7">
        <v>650000000</v>
      </c>
      <c r="K715" s="7">
        <f t="shared" si="62"/>
        <v>155640.51976898219</v>
      </c>
      <c r="L715" s="13">
        <v>161645.47689078288</v>
      </c>
      <c r="M715" s="13">
        <f t="shared" si="64"/>
        <v>-6004.9571218006895</v>
      </c>
      <c r="N715" s="13">
        <v>130559.80825794088</v>
      </c>
      <c r="O715" s="13">
        <f t="shared" si="65"/>
        <v>286200.32802692306</v>
      </c>
    </row>
    <row r="716" spans="1:15">
      <c r="A716" s="14" t="s">
        <v>598</v>
      </c>
      <c r="B716" s="14" t="s">
        <v>601</v>
      </c>
      <c r="C716" s="12">
        <v>3100</v>
      </c>
      <c r="D716" s="5">
        <v>0</v>
      </c>
      <c r="E716" s="16" t="s">
        <v>16</v>
      </c>
      <c r="F716" s="5">
        <v>0</v>
      </c>
      <c r="G716" s="12">
        <f t="shared" ref="G716:G779" si="66">IF(F716=0,C716,0)</f>
        <v>3100</v>
      </c>
      <c r="H716" s="12">
        <f t="shared" si="63"/>
        <v>18037398</v>
      </c>
      <c r="I716" s="27">
        <f t="shared" ref="I716:I779" si="67">G716/H716</f>
        <v>1.7186514374190778E-4</v>
      </c>
      <c r="J716" s="7">
        <v>650000000</v>
      </c>
      <c r="K716" s="7">
        <f t="shared" ref="K716:K779" si="68">I716*J716</f>
        <v>111712.34343224006</v>
      </c>
      <c r="L716" s="13">
        <v>161645.47689078288</v>
      </c>
      <c r="M716" s="13">
        <f t="shared" si="64"/>
        <v>-49933.133458542827</v>
      </c>
      <c r="N716" s="13">
        <v>130559.80825794088</v>
      </c>
      <c r="O716" s="13">
        <f t="shared" si="65"/>
        <v>242272.15169018094</v>
      </c>
    </row>
    <row r="717" spans="1:15">
      <c r="A717" s="14" t="s">
        <v>598</v>
      </c>
      <c r="B717" s="14" t="s">
        <v>602</v>
      </c>
      <c r="C717" s="12">
        <v>1241</v>
      </c>
      <c r="D717" s="5">
        <v>0</v>
      </c>
      <c r="E717" s="16" t="s">
        <v>16</v>
      </c>
      <c r="F717" s="5">
        <v>0</v>
      </c>
      <c r="G717" s="12">
        <f t="shared" si="66"/>
        <v>1241</v>
      </c>
      <c r="H717" s="12">
        <f t="shared" ref="H717:H780" si="69">SUM($G$13:$G$2413)</f>
        <v>18037398</v>
      </c>
      <c r="I717" s="27">
        <f t="shared" si="67"/>
        <v>6.8801497865712111E-5</v>
      </c>
      <c r="J717" s="7">
        <v>650000000</v>
      </c>
      <c r="K717" s="7">
        <f t="shared" si="68"/>
        <v>44720.973612712871</v>
      </c>
      <c r="L717" s="13">
        <v>76068.473929390384</v>
      </c>
      <c r="M717" s="13">
        <f t="shared" si="64"/>
        <v>-31347.500316677513</v>
      </c>
      <c r="N717" s="13">
        <v>61439.921250661864</v>
      </c>
      <c r="O717" s="13">
        <f t="shared" si="65"/>
        <v>106160.89486337473</v>
      </c>
    </row>
    <row r="718" spans="1:15">
      <c r="A718" s="14" t="s">
        <v>598</v>
      </c>
      <c r="B718" s="14" t="s">
        <v>603</v>
      </c>
      <c r="C718" s="12">
        <v>548</v>
      </c>
      <c r="D718" s="5">
        <v>0</v>
      </c>
      <c r="E718" s="16" t="s">
        <v>16</v>
      </c>
      <c r="F718" s="5">
        <v>0</v>
      </c>
      <c r="G718" s="12">
        <f t="shared" si="66"/>
        <v>548</v>
      </c>
      <c r="H718" s="12">
        <f t="shared" si="69"/>
        <v>18037398</v>
      </c>
      <c r="I718" s="27">
        <f t="shared" si="67"/>
        <v>3.0381322184053375E-5</v>
      </c>
      <c r="J718" s="7">
        <v>650000000</v>
      </c>
      <c r="K718" s="7">
        <f t="shared" si="68"/>
        <v>19747.859419634693</v>
      </c>
      <c r="L718" s="13">
        <v>47542.798952157325</v>
      </c>
      <c r="M718" s="13">
        <f t="shared" si="64"/>
        <v>-27794.939532522632</v>
      </c>
      <c r="N718" s="13">
        <v>38399.95299981963</v>
      </c>
      <c r="O718" s="13">
        <f t="shared" si="65"/>
        <v>58147.81241945432</v>
      </c>
    </row>
    <row r="719" spans="1:15">
      <c r="A719" s="14" t="s">
        <v>598</v>
      </c>
      <c r="B719" s="14" t="s">
        <v>604</v>
      </c>
      <c r="C719" s="12">
        <v>608</v>
      </c>
      <c r="D719" s="5">
        <v>0</v>
      </c>
      <c r="E719" s="16" t="s">
        <v>16</v>
      </c>
      <c r="F719" s="5">
        <v>0</v>
      </c>
      <c r="G719" s="12">
        <f t="shared" si="66"/>
        <v>608</v>
      </c>
      <c r="H719" s="12">
        <f t="shared" si="69"/>
        <v>18037398</v>
      </c>
      <c r="I719" s="27">
        <f t="shared" si="67"/>
        <v>3.3707744320993526E-5</v>
      </c>
      <c r="J719" s="7">
        <v>650000000</v>
      </c>
      <c r="K719" s="7">
        <f t="shared" si="68"/>
        <v>21910.033808645792</v>
      </c>
      <c r="L719" s="13">
        <v>47542.798952157325</v>
      </c>
      <c r="M719" s="13">
        <f t="shared" ref="M719:M782" si="70">K719-L719</f>
        <v>-25632.765143511533</v>
      </c>
      <c r="N719" s="13">
        <v>38399.95299981963</v>
      </c>
      <c r="O719" s="13">
        <f t="shared" ref="O719:O782" si="71">K719+N719</f>
        <v>60309.986808465423</v>
      </c>
    </row>
    <row r="720" spans="1:15">
      <c r="A720" s="14" t="s">
        <v>598</v>
      </c>
      <c r="B720" s="14" t="s">
        <v>605</v>
      </c>
      <c r="C720" s="12">
        <v>3707</v>
      </c>
      <c r="D720" s="5">
        <v>1</v>
      </c>
      <c r="E720" s="16" t="s">
        <v>16</v>
      </c>
      <c r="F720" s="5">
        <v>0</v>
      </c>
      <c r="G720" s="12">
        <f t="shared" si="66"/>
        <v>3707</v>
      </c>
      <c r="H720" s="12">
        <f t="shared" si="69"/>
        <v>18037398</v>
      </c>
      <c r="I720" s="27">
        <f t="shared" si="67"/>
        <v>2.0551744769395231E-4</v>
      </c>
      <c r="J720" s="7">
        <v>650000000</v>
      </c>
      <c r="K720" s="7">
        <f t="shared" si="68"/>
        <v>133586.341001069</v>
      </c>
      <c r="L720" s="13">
        <v>152136.92588847404</v>
      </c>
      <c r="M720" s="13">
        <f t="shared" si="70"/>
        <v>-18550.584887405043</v>
      </c>
      <c r="N720" s="13">
        <v>122879.82475607601</v>
      </c>
      <c r="O720" s="13">
        <f t="shared" si="71"/>
        <v>256466.16575714501</v>
      </c>
    </row>
    <row r="721" spans="1:15">
      <c r="A721" s="14" t="s">
        <v>598</v>
      </c>
      <c r="B721" s="14" t="s">
        <v>606</v>
      </c>
      <c r="C721" s="12">
        <v>7410</v>
      </c>
      <c r="D721" s="5">
        <v>0</v>
      </c>
      <c r="E721" s="16" t="s">
        <v>16</v>
      </c>
      <c r="F721" s="5">
        <v>0</v>
      </c>
      <c r="G721" s="12">
        <f t="shared" si="66"/>
        <v>7410</v>
      </c>
      <c r="H721" s="12">
        <f t="shared" si="69"/>
        <v>18037398</v>
      </c>
      <c r="I721" s="27">
        <f t="shared" si="67"/>
        <v>4.1081313391210861E-4</v>
      </c>
      <c r="J721" s="7">
        <v>650000000</v>
      </c>
      <c r="K721" s="7">
        <f t="shared" si="68"/>
        <v>267028.53704287059</v>
      </c>
      <c r="L721" s="13">
        <v>304273.78586602805</v>
      </c>
      <c r="M721" s="13">
        <f t="shared" si="70"/>
        <v>-37245.248823157453</v>
      </c>
      <c r="N721" s="13">
        <v>245759.59627640891</v>
      </c>
      <c r="O721" s="13">
        <f t="shared" si="71"/>
        <v>512788.13331927953</v>
      </c>
    </row>
    <row r="722" spans="1:15">
      <c r="A722" s="14" t="s">
        <v>598</v>
      </c>
      <c r="B722" s="14" t="s">
        <v>607</v>
      </c>
      <c r="C722" s="12">
        <v>1184</v>
      </c>
      <c r="D722" s="5">
        <v>0</v>
      </c>
      <c r="E722" s="16" t="s">
        <v>23</v>
      </c>
      <c r="F722" s="5">
        <v>0</v>
      </c>
      <c r="G722" s="12">
        <f t="shared" si="66"/>
        <v>1184</v>
      </c>
      <c r="H722" s="12">
        <f t="shared" si="69"/>
        <v>18037398</v>
      </c>
      <c r="I722" s="27">
        <f t="shared" si="67"/>
        <v>6.5641396835618975E-5</v>
      </c>
      <c r="J722" s="7">
        <v>650000000</v>
      </c>
      <c r="K722" s="7">
        <f t="shared" si="68"/>
        <v>42666.907943152335</v>
      </c>
      <c r="L722" s="13">
        <v>29973.693950502293</v>
      </c>
      <c r="M722" s="13">
        <f t="shared" si="70"/>
        <v>12693.213992650042</v>
      </c>
      <c r="N722" s="13">
        <v>24209.52203694432</v>
      </c>
      <c r="O722" s="13">
        <f t="shared" si="71"/>
        <v>66876.429980096655</v>
      </c>
    </row>
    <row r="723" spans="1:15">
      <c r="A723" s="14" t="s">
        <v>598</v>
      </c>
      <c r="B723" s="14" t="s">
        <v>608</v>
      </c>
      <c r="C723" s="12">
        <v>982</v>
      </c>
      <c r="D723" s="5">
        <v>0</v>
      </c>
      <c r="E723" s="16" t="s">
        <v>23</v>
      </c>
      <c r="F723" s="5">
        <v>0</v>
      </c>
      <c r="G723" s="12">
        <f t="shared" si="66"/>
        <v>982</v>
      </c>
      <c r="H723" s="12">
        <f t="shared" si="69"/>
        <v>18037398</v>
      </c>
      <c r="I723" s="27">
        <f t="shared" si="67"/>
        <v>5.4442442307920465E-5</v>
      </c>
      <c r="J723" s="7">
        <v>650000000</v>
      </c>
      <c r="K723" s="7">
        <f t="shared" si="68"/>
        <v>35387.5875001483</v>
      </c>
      <c r="L723" s="13">
        <v>34545.956445890341</v>
      </c>
      <c r="M723" s="13">
        <f t="shared" si="70"/>
        <v>841.63105425795948</v>
      </c>
      <c r="N723" s="13">
        <v>27902.503283219303</v>
      </c>
      <c r="O723" s="13">
        <f t="shared" si="71"/>
        <v>63290.090783367603</v>
      </c>
    </row>
    <row r="724" spans="1:15">
      <c r="A724" s="14" t="s">
        <v>598</v>
      </c>
      <c r="B724" s="14" t="s">
        <v>590</v>
      </c>
      <c r="C724" s="12">
        <v>2125</v>
      </c>
      <c r="D724" s="5">
        <v>0</v>
      </c>
      <c r="E724" s="16" t="s">
        <v>23</v>
      </c>
      <c r="F724" s="5">
        <v>0</v>
      </c>
      <c r="G724" s="12">
        <f t="shared" si="66"/>
        <v>2125</v>
      </c>
      <c r="H724" s="12">
        <f t="shared" si="69"/>
        <v>18037398</v>
      </c>
      <c r="I724" s="27">
        <f t="shared" si="67"/>
        <v>1.1781078401663034E-4</v>
      </c>
      <c r="J724" s="7">
        <v>650000000</v>
      </c>
      <c r="K724" s="7">
        <f t="shared" si="68"/>
        <v>76577.00961080972</v>
      </c>
      <c r="L724" s="13">
        <v>48355.085131069005</v>
      </c>
      <c r="M724" s="13">
        <f t="shared" si="70"/>
        <v>28221.924479740715</v>
      </c>
      <c r="N724" s="13">
        <v>39056.030298171376</v>
      </c>
      <c r="O724" s="13">
        <f t="shared" si="71"/>
        <v>115633.0399089811</v>
      </c>
    </row>
    <row r="725" spans="1:15">
      <c r="A725" s="14" t="s">
        <v>598</v>
      </c>
      <c r="B725" s="14" t="s">
        <v>137</v>
      </c>
      <c r="C725" s="12">
        <v>1538</v>
      </c>
      <c r="D725" s="5">
        <v>0</v>
      </c>
      <c r="E725" s="16" t="s">
        <v>23</v>
      </c>
      <c r="F725" s="5">
        <v>0</v>
      </c>
      <c r="G725" s="12">
        <f t="shared" si="66"/>
        <v>1538</v>
      </c>
      <c r="H725" s="12">
        <f t="shared" si="69"/>
        <v>18037398</v>
      </c>
      <c r="I725" s="27">
        <f t="shared" si="67"/>
        <v>8.5267287443565866E-5</v>
      </c>
      <c r="J725" s="7">
        <v>650000000</v>
      </c>
      <c r="K725" s="7">
        <f t="shared" si="68"/>
        <v>55423.736838317811</v>
      </c>
      <c r="L725" s="13">
        <v>24293.007512339384</v>
      </c>
      <c r="M725" s="13">
        <f t="shared" si="70"/>
        <v>31130.729325978427</v>
      </c>
      <c r="N725" s="13">
        <v>19621.275298428092</v>
      </c>
      <c r="O725" s="13">
        <f t="shared" si="71"/>
        <v>75045.012136745907</v>
      </c>
    </row>
    <row r="726" spans="1:15">
      <c r="A726" s="14" t="s">
        <v>598</v>
      </c>
      <c r="B726" s="14" t="s">
        <v>25</v>
      </c>
      <c r="C726" s="12">
        <v>723</v>
      </c>
      <c r="D726" s="5">
        <v>0</v>
      </c>
      <c r="E726" s="16" t="s">
        <v>23</v>
      </c>
      <c r="F726" s="5">
        <v>0</v>
      </c>
      <c r="G726" s="12">
        <f t="shared" si="66"/>
        <v>723</v>
      </c>
      <c r="H726" s="12">
        <f t="shared" si="69"/>
        <v>18037398</v>
      </c>
      <c r="I726" s="27">
        <f t="shared" si="67"/>
        <v>4.0083386750128819E-5</v>
      </c>
      <c r="J726" s="7">
        <v>650000000</v>
      </c>
      <c r="K726" s="7">
        <f t="shared" si="68"/>
        <v>26054.201387583733</v>
      </c>
      <c r="L726" s="13">
        <v>33437.532503115457</v>
      </c>
      <c r="M726" s="13">
        <f t="shared" si="70"/>
        <v>-7383.3311155317242</v>
      </c>
      <c r="N726" s="13">
        <v>27007.237790978048</v>
      </c>
      <c r="O726" s="13">
        <f t="shared" si="71"/>
        <v>53061.439178561777</v>
      </c>
    </row>
    <row r="727" spans="1:15">
      <c r="A727" s="14" t="s">
        <v>598</v>
      </c>
      <c r="B727" s="14" t="s">
        <v>609</v>
      </c>
      <c r="C727" s="12">
        <v>1476</v>
      </c>
      <c r="D727" s="5">
        <v>0</v>
      </c>
      <c r="E727" s="16" t="s">
        <v>23</v>
      </c>
      <c r="F727" s="5">
        <v>0</v>
      </c>
      <c r="G727" s="12">
        <f t="shared" si="66"/>
        <v>1476</v>
      </c>
      <c r="H727" s="12">
        <f t="shared" si="69"/>
        <v>18037398</v>
      </c>
      <c r="I727" s="27">
        <f t="shared" si="67"/>
        <v>8.1829984568727713E-5</v>
      </c>
      <c r="J727" s="7">
        <v>650000000</v>
      </c>
      <c r="K727" s="7">
        <f t="shared" si="68"/>
        <v>53189.489969673014</v>
      </c>
      <c r="L727" s="13">
        <v>31128.299477937788</v>
      </c>
      <c r="M727" s="13">
        <f t="shared" si="70"/>
        <v>22061.190491735226</v>
      </c>
      <c r="N727" s="13">
        <v>25142.088039872993</v>
      </c>
      <c r="O727" s="13">
        <f t="shared" si="71"/>
        <v>78331.578009546007</v>
      </c>
    </row>
    <row r="728" spans="1:15">
      <c r="A728" s="14" t="s">
        <v>598</v>
      </c>
      <c r="B728" s="14" t="s">
        <v>155</v>
      </c>
      <c r="C728" s="12">
        <v>2092</v>
      </c>
      <c r="D728" s="5">
        <v>0</v>
      </c>
      <c r="E728" s="16" t="s">
        <v>23</v>
      </c>
      <c r="F728" s="5">
        <v>0</v>
      </c>
      <c r="G728" s="12">
        <f t="shared" si="66"/>
        <v>2092</v>
      </c>
      <c r="H728" s="12">
        <f t="shared" si="69"/>
        <v>18037398</v>
      </c>
      <c r="I728" s="27">
        <f t="shared" si="67"/>
        <v>1.1598125184131325E-4</v>
      </c>
      <c r="J728" s="7">
        <v>650000000</v>
      </c>
      <c r="K728" s="7">
        <f t="shared" si="68"/>
        <v>75387.813696853613</v>
      </c>
      <c r="L728" s="13">
        <v>59808.821176716039</v>
      </c>
      <c r="M728" s="13">
        <f t="shared" si="70"/>
        <v>15578.992520137574</v>
      </c>
      <c r="N728" s="13">
        <v>48307.124796578661</v>
      </c>
      <c r="O728" s="13">
        <f t="shared" si="71"/>
        <v>123694.93849343227</v>
      </c>
    </row>
    <row r="729" spans="1:15">
      <c r="A729" s="14" t="s">
        <v>598</v>
      </c>
      <c r="B729" s="14" t="s">
        <v>610</v>
      </c>
      <c r="C729" s="12">
        <v>948</v>
      </c>
      <c r="D729" s="5">
        <v>0</v>
      </c>
      <c r="E729" s="16" t="s">
        <v>23</v>
      </c>
      <c r="F729" s="5">
        <v>0</v>
      </c>
      <c r="G729" s="12">
        <f t="shared" si="66"/>
        <v>948</v>
      </c>
      <c r="H729" s="12">
        <f t="shared" si="69"/>
        <v>18037398</v>
      </c>
      <c r="I729" s="27">
        <f t="shared" si="67"/>
        <v>5.255746976365438E-5</v>
      </c>
      <c r="J729" s="7">
        <v>650000000</v>
      </c>
      <c r="K729" s="7">
        <f t="shared" si="68"/>
        <v>34162.355346375349</v>
      </c>
      <c r="L729" s="13">
        <v>45953.510906876771</v>
      </c>
      <c r="M729" s="13">
        <f t="shared" si="70"/>
        <v>-11791.155560501422</v>
      </c>
      <c r="N729" s="13">
        <v>37116.297270939176</v>
      </c>
      <c r="O729" s="13">
        <f t="shared" si="71"/>
        <v>71278.652617314525</v>
      </c>
    </row>
    <row r="730" spans="1:15">
      <c r="A730" s="14" t="s">
        <v>598</v>
      </c>
      <c r="B730" s="14" t="s">
        <v>209</v>
      </c>
      <c r="C730" s="12">
        <v>1806</v>
      </c>
      <c r="D730" s="5">
        <v>0</v>
      </c>
      <c r="E730" s="16" t="s">
        <v>23</v>
      </c>
      <c r="F730" s="5">
        <v>0</v>
      </c>
      <c r="G730" s="12">
        <f t="shared" si="66"/>
        <v>1806</v>
      </c>
      <c r="H730" s="12">
        <f t="shared" si="69"/>
        <v>18037398</v>
      </c>
      <c r="I730" s="27">
        <f t="shared" si="67"/>
        <v>1.0012530632189853E-4</v>
      </c>
      <c r="J730" s="7">
        <v>650000000</v>
      </c>
      <c r="K730" s="7">
        <f t="shared" si="68"/>
        <v>65081.449109234047</v>
      </c>
      <c r="L730" s="13">
        <v>28819.088423066809</v>
      </c>
      <c r="M730" s="13">
        <f t="shared" si="70"/>
        <v>36262.360686167238</v>
      </c>
      <c r="N730" s="13">
        <v>23276.956034015653</v>
      </c>
      <c r="O730" s="13">
        <f t="shared" si="71"/>
        <v>88358.405143249693</v>
      </c>
    </row>
    <row r="731" spans="1:15">
      <c r="A731" s="14" t="s">
        <v>598</v>
      </c>
      <c r="B731" s="14" t="s">
        <v>611</v>
      </c>
      <c r="C731" s="12">
        <v>919</v>
      </c>
      <c r="D731" s="5">
        <v>0</v>
      </c>
      <c r="E731" s="16" t="s">
        <v>23</v>
      </c>
      <c r="F731" s="5">
        <v>0</v>
      </c>
      <c r="G731" s="12">
        <f t="shared" si="66"/>
        <v>919</v>
      </c>
      <c r="H731" s="12">
        <f t="shared" si="69"/>
        <v>18037398</v>
      </c>
      <c r="I731" s="27">
        <f t="shared" si="67"/>
        <v>5.0949699064133305E-5</v>
      </c>
      <c r="J731" s="7">
        <v>650000000</v>
      </c>
      <c r="K731" s="7">
        <f t="shared" si="68"/>
        <v>33117.304391686645</v>
      </c>
      <c r="L731" s="13">
        <v>28819.088423066809</v>
      </c>
      <c r="M731" s="13">
        <f t="shared" si="70"/>
        <v>4298.2159686198356</v>
      </c>
      <c r="N731" s="13">
        <v>23276.956034015653</v>
      </c>
      <c r="O731" s="13">
        <f t="shared" si="71"/>
        <v>56394.260425702298</v>
      </c>
    </row>
    <row r="732" spans="1:15">
      <c r="A732" s="14" t="s">
        <v>598</v>
      </c>
      <c r="B732" s="14" t="s">
        <v>612</v>
      </c>
      <c r="C732" s="12">
        <v>5758</v>
      </c>
      <c r="D732" s="5">
        <v>0</v>
      </c>
      <c r="E732" s="16" t="s">
        <v>23</v>
      </c>
      <c r="F732" s="5">
        <v>0</v>
      </c>
      <c r="G732" s="12">
        <f t="shared" si="66"/>
        <v>5758</v>
      </c>
      <c r="H732" s="12">
        <f t="shared" si="69"/>
        <v>18037398</v>
      </c>
      <c r="I732" s="27">
        <f t="shared" si="67"/>
        <v>3.1922564440835645E-4</v>
      </c>
      <c r="J732" s="7">
        <v>650000000</v>
      </c>
      <c r="K732" s="7">
        <f t="shared" si="68"/>
        <v>207496.66886543168</v>
      </c>
      <c r="L732" s="13">
        <v>48355.107101375681</v>
      </c>
      <c r="M732" s="13">
        <f t="shared" si="70"/>
        <v>159141.56176405601</v>
      </c>
      <c r="N732" s="13">
        <v>39056.048043419076</v>
      </c>
      <c r="O732" s="13">
        <f t="shared" si="71"/>
        <v>246552.71690885077</v>
      </c>
    </row>
    <row r="733" spans="1:15">
      <c r="A733" s="14" t="s">
        <v>598</v>
      </c>
      <c r="B733" s="14" t="s">
        <v>142</v>
      </c>
      <c r="C733" s="12">
        <v>1642</v>
      </c>
      <c r="D733" s="5">
        <v>0</v>
      </c>
      <c r="E733" s="16" t="s">
        <v>23</v>
      </c>
      <c r="F733" s="5">
        <v>0</v>
      </c>
      <c r="G733" s="12">
        <f t="shared" si="66"/>
        <v>1642</v>
      </c>
      <c r="H733" s="12">
        <f t="shared" si="69"/>
        <v>18037398</v>
      </c>
      <c r="I733" s="27">
        <f t="shared" si="67"/>
        <v>9.103308581426213E-5</v>
      </c>
      <c r="J733" s="7">
        <v>650000000</v>
      </c>
      <c r="K733" s="7">
        <f t="shared" si="68"/>
        <v>59171.505779270381</v>
      </c>
      <c r="L733" s="13">
        <v>48355.107101375681</v>
      </c>
      <c r="M733" s="13">
        <f t="shared" si="70"/>
        <v>10816.3986778947</v>
      </c>
      <c r="N733" s="13">
        <v>39056.048043419076</v>
      </c>
      <c r="O733" s="13">
        <f t="shared" si="71"/>
        <v>98227.553822689457</v>
      </c>
    </row>
    <row r="734" spans="1:15">
      <c r="A734" s="14" t="s">
        <v>613</v>
      </c>
      <c r="B734" s="14" t="s">
        <v>614</v>
      </c>
      <c r="C734" s="12">
        <v>29898</v>
      </c>
      <c r="D734" s="5">
        <v>0</v>
      </c>
      <c r="E734" s="16" t="s">
        <v>14</v>
      </c>
      <c r="F734" s="5">
        <v>0</v>
      </c>
      <c r="G734" s="12">
        <f t="shared" si="66"/>
        <v>29898</v>
      </c>
      <c r="H734" s="12">
        <f t="shared" si="69"/>
        <v>18037398</v>
      </c>
      <c r="I734" s="27">
        <f t="shared" si="67"/>
        <v>1.657556150837277E-3</v>
      </c>
      <c r="J734" s="7">
        <v>650000000</v>
      </c>
      <c r="K734" s="7">
        <f t="shared" si="68"/>
        <v>1077411.49804423</v>
      </c>
      <c r="L734" s="13">
        <v>693799.15543793503</v>
      </c>
      <c r="M734" s="13">
        <f t="shared" si="70"/>
        <v>383612.34260629502</v>
      </c>
      <c r="N734" s="13">
        <v>560376.24093064351</v>
      </c>
      <c r="O734" s="13">
        <f t="shared" si="71"/>
        <v>1637787.7389748734</v>
      </c>
    </row>
    <row r="735" spans="1:15">
      <c r="A735" s="14" t="s">
        <v>613</v>
      </c>
      <c r="B735" s="14" t="s">
        <v>615</v>
      </c>
      <c r="C735" s="12">
        <v>98</v>
      </c>
      <c r="D735" s="5">
        <v>0</v>
      </c>
      <c r="E735" s="16" t="s">
        <v>16</v>
      </c>
      <c r="F735" s="5">
        <v>0</v>
      </c>
      <c r="G735" s="12">
        <f t="shared" si="66"/>
        <v>98</v>
      </c>
      <c r="H735" s="12">
        <f t="shared" si="69"/>
        <v>18037398</v>
      </c>
      <c r="I735" s="27">
        <f t="shared" si="67"/>
        <v>5.4331561570022463E-6</v>
      </c>
      <c r="J735" s="7">
        <v>650000000</v>
      </c>
      <c r="K735" s="7">
        <f t="shared" si="68"/>
        <v>3531.5515020514599</v>
      </c>
      <c r="L735" s="13">
        <v>96360.971785454283</v>
      </c>
      <c r="M735" s="13">
        <f t="shared" si="70"/>
        <v>-92829.420283402826</v>
      </c>
      <c r="N735" s="13">
        <v>77830.015672867434</v>
      </c>
      <c r="O735" s="13">
        <f t="shared" si="71"/>
        <v>81361.567174918891</v>
      </c>
    </row>
    <row r="736" spans="1:15">
      <c r="A736" s="14" t="s">
        <v>613</v>
      </c>
      <c r="B736" s="14" t="s">
        <v>616</v>
      </c>
      <c r="C736" s="12">
        <v>128</v>
      </c>
      <c r="D736" s="5">
        <v>0</v>
      </c>
      <c r="E736" s="16" t="s">
        <v>16</v>
      </c>
      <c r="F736" s="5">
        <v>0</v>
      </c>
      <c r="G736" s="12">
        <f t="shared" si="66"/>
        <v>128</v>
      </c>
      <c r="H736" s="12">
        <f t="shared" si="69"/>
        <v>18037398</v>
      </c>
      <c r="I736" s="27">
        <f t="shared" si="67"/>
        <v>7.0963672254723212E-6</v>
      </c>
      <c r="J736" s="7">
        <v>650000000</v>
      </c>
      <c r="K736" s="7">
        <f t="shared" si="68"/>
        <v>4612.6386965570091</v>
      </c>
      <c r="L736" s="13">
        <v>96360.971785454283</v>
      </c>
      <c r="M736" s="13">
        <f t="shared" si="70"/>
        <v>-91748.33308889727</v>
      </c>
      <c r="N736" s="13">
        <v>77830.015672867434</v>
      </c>
      <c r="O736" s="13">
        <f t="shared" si="71"/>
        <v>82442.654369424446</v>
      </c>
    </row>
    <row r="737" spans="1:15">
      <c r="A737" s="14" t="s">
        <v>613</v>
      </c>
      <c r="B737" s="14" t="s">
        <v>617</v>
      </c>
      <c r="C737" s="12">
        <v>402</v>
      </c>
      <c r="D737" s="5">
        <v>0</v>
      </c>
      <c r="E737" s="16" t="s">
        <v>16</v>
      </c>
      <c r="F737" s="5">
        <v>0</v>
      </c>
      <c r="G737" s="12">
        <f t="shared" si="66"/>
        <v>402</v>
      </c>
      <c r="H737" s="12">
        <f t="shared" si="69"/>
        <v>18037398</v>
      </c>
      <c r="I737" s="27">
        <f t="shared" si="67"/>
        <v>2.2287028317499009E-5</v>
      </c>
      <c r="J737" s="7">
        <v>650000000</v>
      </c>
      <c r="K737" s="7">
        <f t="shared" si="68"/>
        <v>14486.568406374356</v>
      </c>
      <c r="L737" s="13">
        <v>96360.971785454283</v>
      </c>
      <c r="M737" s="13">
        <f t="shared" si="70"/>
        <v>-81874.403379079929</v>
      </c>
      <c r="N737" s="13">
        <v>77830.015672867434</v>
      </c>
      <c r="O737" s="13">
        <f t="shared" si="71"/>
        <v>92316.584079241788</v>
      </c>
    </row>
    <row r="738" spans="1:15">
      <c r="A738" s="14" t="s">
        <v>613</v>
      </c>
      <c r="B738" s="14" t="s">
        <v>618</v>
      </c>
      <c r="C738" s="12">
        <v>3556</v>
      </c>
      <c r="D738" s="5">
        <v>0</v>
      </c>
      <c r="E738" s="16" t="s">
        <v>16</v>
      </c>
      <c r="F738" s="5">
        <v>0</v>
      </c>
      <c r="G738" s="12">
        <f t="shared" si="66"/>
        <v>3556</v>
      </c>
      <c r="H738" s="12">
        <f t="shared" si="69"/>
        <v>18037398</v>
      </c>
      <c r="I738" s="27">
        <f t="shared" si="67"/>
        <v>1.9714595198265294E-4</v>
      </c>
      <c r="J738" s="7">
        <v>650000000</v>
      </c>
      <c r="K738" s="7">
        <f t="shared" si="68"/>
        <v>128144.86878872442</v>
      </c>
      <c r="L738" s="13">
        <v>96361.015836194318</v>
      </c>
      <c r="M738" s="13">
        <f t="shared" si="70"/>
        <v>31783.852952530098</v>
      </c>
      <c r="N738" s="13">
        <v>77830.051252311314</v>
      </c>
      <c r="O738" s="13">
        <f t="shared" si="71"/>
        <v>205974.92004103574</v>
      </c>
    </row>
    <row r="739" spans="1:15">
      <c r="A739" s="14" t="s">
        <v>613</v>
      </c>
      <c r="B739" s="14" t="s">
        <v>619</v>
      </c>
      <c r="C739" s="12">
        <v>781</v>
      </c>
      <c r="D739" s="5">
        <v>0</v>
      </c>
      <c r="E739" s="16" t="s">
        <v>16</v>
      </c>
      <c r="F739" s="5">
        <v>0</v>
      </c>
      <c r="G739" s="12">
        <f t="shared" si="66"/>
        <v>781</v>
      </c>
      <c r="H739" s="12">
        <f t="shared" si="69"/>
        <v>18037398</v>
      </c>
      <c r="I739" s="27">
        <f t="shared" si="67"/>
        <v>4.3298928149170962E-5</v>
      </c>
      <c r="J739" s="7">
        <v>650000000</v>
      </c>
      <c r="K739" s="7">
        <f t="shared" si="68"/>
        <v>28144.303296961127</v>
      </c>
      <c r="L739" s="13">
        <v>96360.905709344253</v>
      </c>
      <c r="M739" s="13">
        <f t="shared" si="70"/>
        <v>-68216.60241238313</v>
      </c>
      <c r="N739" s="13">
        <v>77829.962303701643</v>
      </c>
      <c r="O739" s="13">
        <f t="shared" si="71"/>
        <v>105974.26560066277</v>
      </c>
    </row>
    <row r="740" spans="1:15">
      <c r="A740" s="14" t="s">
        <v>613</v>
      </c>
      <c r="B740" s="14" t="s">
        <v>620</v>
      </c>
      <c r="C740" s="12">
        <v>210</v>
      </c>
      <c r="D740" s="5">
        <v>0</v>
      </c>
      <c r="E740" s="16" t="s">
        <v>16</v>
      </c>
      <c r="F740" s="5">
        <v>0</v>
      </c>
      <c r="G740" s="12">
        <f t="shared" si="66"/>
        <v>210</v>
      </c>
      <c r="H740" s="12">
        <f t="shared" si="69"/>
        <v>18037398</v>
      </c>
      <c r="I740" s="27">
        <f t="shared" si="67"/>
        <v>1.1642477479290528E-5</v>
      </c>
      <c r="J740" s="7">
        <v>650000000</v>
      </c>
      <c r="K740" s="7">
        <f t="shared" si="68"/>
        <v>7567.6103615388429</v>
      </c>
      <c r="L740" s="13">
        <v>96360.993810824308</v>
      </c>
      <c r="M740" s="13">
        <f t="shared" si="70"/>
        <v>-88793.383449285466</v>
      </c>
      <c r="N740" s="13">
        <v>77830.033462589374</v>
      </c>
      <c r="O740" s="13">
        <f t="shared" si="71"/>
        <v>85397.643824128216</v>
      </c>
    </row>
    <row r="741" spans="1:15">
      <c r="A741" s="14" t="s">
        <v>613</v>
      </c>
      <c r="B741" s="14" t="s">
        <v>621</v>
      </c>
      <c r="C741" s="12">
        <v>2129</v>
      </c>
      <c r="D741" s="5">
        <v>0</v>
      </c>
      <c r="E741" s="16" t="s">
        <v>23</v>
      </c>
      <c r="F741" s="5">
        <v>0</v>
      </c>
      <c r="G741" s="12">
        <f t="shared" si="66"/>
        <v>2129</v>
      </c>
      <c r="H741" s="12">
        <f t="shared" si="69"/>
        <v>18037398</v>
      </c>
      <c r="I741" s="27">
        <f t="shared" si="67"/>
        <v>1.1803254549242635E-4</v>
      </c>
      <c r="J741" s="7">
        <v>650000000</v>
      </c>
      <c r="K741" s="7">
        <f t="shared" si="68"/>
        <v>76721.154570077124</v>
      </c>
      <c r="L741" s="13">
        <v>26185.191521578432</v>
      </c>
      <c r="M741" s="13">
        <f t="shared" si="70"/>
        <v>50535.963048498692</v>
      </c>
      <c r="N741" s="13">
        <v>21149.577767428873</v>
      </c>
      <c r="O741" s="13">
        <f t="shared" si="71"/>
        <v>97870.732337505993</v>
      </c>
    </row>
    <row r="742" spans="1:15">
      <c r="A742" s="14" t="s">
        <v>613</v>
      </c>
      <c r="B742" s="14" t="s">
        <v>622</v>
      </c>
      <c r="C742" s="12">
        <v>845</v>
      </c>
      <c r="D742" s="5">
        <v>0</v>
      </c>
      <c r="E742" s="16" t="s">
        <v>23</v>
      </c>
      <c r="F742" s="5">
        <v>0</v>
      </c>
      <c r="G742" s="12">
        <f t="shared" si="66"/>
        <v>845</v>
      </c>
      <c r="H742" s="12">
        <f t="shared" si="69"/>
        <v>18037398</v>
      </c>
      <c r="I742" s="27">
        <f t="shared" si="67"/>
        <v>4.6847111761907123E-5</v>
      </c>
      <c r="J742" s="7">
        <v>650000000</v>
      </c>
      <c r="K742" s="7">
        <f t="shared" si="68"/>
        <v>30450.622645239629</v>
      </c>
      <c r="L742" s="13">
        <v>21982.883075145877</v>
      </c>
      <c r="M742" s="13">
        <f t="shared" si="70"/>
        <v>8467.7395700937523</v>
      </c>
      <c r="N742" s="13">
        <v>17755.405560694864</v>
      </c>
      <c r="O742" s="13">
        <f t="shared" si="71"/>
        <v>48206.02820593449</v>
      </c>
    </row>
    <row r="743" spans="1:15">
      <c r="A743" s="14" t="s">
        <v>613</v>
      </c>
      <c r="B743" s="14" t="s">
        <v>153</v>
      </c>
      <c r="C743" s="12">
        <v>1803</v>
      </c>
      <c r="D743" s="5">
        <v>0</v>
      </c>
      <c r="E743" s="16" t="s">
        <v>23</v>
      </c>
      <c r="F743" s="5">
        <v>0</v>
      </c>
      <c r="G743" s="12">
        <f t="shared" si="66"/>
        <v>1803</v>
      </c>
      <c r="H743" s="12">
        <f t="shared" si="69"/>
        <v>18037398</v>
      </c>
      <c r="I743" s="27">
        <f t="shared" si="67"/>
        <v>9.995898521505153E-5</v>
      </c>
      <c r="J743" s="7">
        <v>650000000</v>
      </c>
      <c r="K743" s="7">
        <f t="shared" si="68"/>
        <v>64973.340389783494</v>
      </c>
      <c r="L743" s="13">
        <v>24080.204883979739</v>
      </c>
      <c r="M743" s="13">
        <f t="shared" si="70"/>
        <v>40893.135505803759</v>
      </c>
      <c r="N743" s="13">
        <v>19449.396252445302</v>
      </c>
      <c r="O743" s="13">
        <f t="shared" si="71"/>
        <v>84422.736642228789</v>
      </c>
    </row>
    <row r="744" spans="1:15">
      <c r="A744" s="14" t="s">
        <v>613</v>
      </c>
      <c r="B744" s="14" t="s">
        <v>623</v>
      </c>
      <c r="C744" s="12">
        <v>1389</v>
      </c>
      <c r="D744" s="5">
        <v>0</v>
      </c>
      <c r="E744" s="16" t="s">
        <v>23</v>
      </c>
      <c r="F744" s="5">
        <v>0</v>
      </c>
      <c r="G744" s="12">
        <f t="shared" si="66"/>
        <v>1389</v>
      </c>
      <c r="H744" s="12">
        <f t="shared" si="69"/>
        <v>18037398</v>
      </c>
      <c r="I744" s="27">
        <f t="shared" si="67"/>
        <v>7.7006672470164488E-5</v>
      </c>
      <c r="J744" s="7">
        <v>650000000</v>
      </c>
      <c r="K744" s="7">
        <f t="shared" si="68"/>
        <v>50054.337105606915</v>
      </c>
      <c r="L744" s="13">
        <v>21542.86023300813</v>
      </c>
      <c r="M744" s="13">
        <f t="shared" si="70"/>
        <v>28511.476872598785</v>
      </c>
      <c r="N744" s="13">
        <v>17400.002495891298</v>
      </c>
      <c r="O744" s="13">
        <f t="shared" si="71"/>
        <v>67454.339601498214</v>
      </c>
    </row>
    <row r="745" spans="1:15">
      <c r="A745" s="14" t="s">
        <v>613</v>
      </c>
      <c r="B745" s="14" t="s">
        <v>26</v>
      </c>
      <c r="C745" s="12">
        <v>5436</v>
      </c>
      <c r="D745" s="5">
        <v>0</v>
      </c>
      <c r="E745" s="16" t="s">
        <v>23</v>
      </c>
      <c r="F745" s="5">
        <v>0</v>
      </c>
      <c r="G745" s="12">
        <f t="shared" si="66"/>
        <v>5436</v>
      </c>
      <c r="H745" s="12">
        <f t="shared" si="69"/>
        <v>18037398</v>
      </c>
      <c r="I745" s="27">
        <f t="shared" si="67"/>
        <v>3.0137384560677765E-4</v>
      </c>
      <c r="J745" s="7">
        <v>650000000</v>
      </c>
      <c r="K745" s="7">
        <f t="shared" si="68"/>
        <v>195892.99964440547</v>
      </c>
      <c r="L745" s="13">
        <v>39971.399222160457</v>
      </c>
      <c r="M745" s="13">
        <f t="shared" si="70"/>
        <v>155921.60042224501</v>
      </c>
      <c r="N745" s="13">
        <v>32284.591679437508</v>
      </c>
      <c r="O745" s="13">
        <f t="shared" si="71"/>
        <v>228177.59132384299</v>
      </c>
    </row>
    <row r="746" spans="1:15">
      <c r="A746" s="14" t="s">
        <v>613</v>
      </c>
      <c r="B746" s="14" t="s">
        <v>553</v>
      </c>
      <c r="C746" s="12">
        <v>481</v>
      </c>
      <c r="D746" s="5">
        <v>0</v>
      </c>
      <c r="E746" s="16" t="s">
        <v>23</v>
      </c>
      <c r="F746" s="5">
        <v>0</v>
      </c>
      <c r="G746" s="12">
        <f t="shared" si="66"/>
        <v>481</v>
      </c>
      <c r="H746" s="12">
        <f t="shared" si="69"/>
        <v>18037398</v>
      </c>
      <c r="I746" s="27">
        <f t="shared" si="67"/>
        <v>2.6666817464470208E-5</v>
      </c>
      <c r="J746" s="7">
        <v>650000000</v>
      </c>
      <c r="K746" s="7">
        <f t="shared" si="68"/>
        <v>17333.431351905634</v>
      </c>
      <c r="L746" s="13">
        <v>21086.626718540156</v>
      </c>
      <c r="M746" s="13">
        <f t="shared" si="70"/>
        <v>-3753.1953666345216</v>
      </c>
      <c r="N746" s="13">
        <v>17031.506195744085</v>
      </c>
      <c r="O746" s="13">
        <f t="shared" si="71"/>
        <v>34364.937547649723</v>
      </c>
    </row>
    <row r="747" spans="1:15">
      <c r="A747" s="14" t="s">
        <v>613</v>
      </c>
      <c r="B747" s="14" t="s">
        <v>624</v>
      </c>
      <c r="C747" s="12">
        <v>727</v>
      </c>
      <c r="D747" s="5">
        <v>0</v>
      </c>
      <c r="E747" s="16" t="s">
        <v>23</v>
      </c>
      <c r="F747" s="5">
        <v>0</v>
      </c>
      <c r="G747" s="12">
        <f t="shared" si="66"/>
        <v>727</v>
      </c>
      <c r="H747" s="12">
        <f t="shared" si="69"/>
        <v>18037398</v>
      </c>
      <c r="I747" s="27">
        <f t="shared" si="67"/>
        <v>4.0305148225924828E-5</v>
      </c>
      <c r="J747" s="7">
        <v>650000000</v>
      </c>
      <c r="K747" s="7">
        <f t="shared" si="68"/>
        <v>26198.34634685114</v>
      </c>
      <c r="L747" s="13">
        <v>22255.16069925774</v>
      </c>
      <c r="M747" s="13">
        <f t="shared" si="70"/>
        <v>3943.1856475934001</v>
      </c>
      <c r="N747" s="13">
        <v>17975.322103246755</v>
      </c>
      <c r="O747" s="13">
        <f t="shared" si="71"/>
        <v>44173.668450097895</v>
      </c>
    </row>
    <row r="748" spans="1:15">
      <c r="A748" s="14" t="s">
        <v>613</v>
      </c>
      <c r="B748" s="14" t="s">
        <v>249</v>
      </c>
      <c r="C748" s="12">
        <v>1035</v>
      </c>
      <c r="D748" s="5">
        <v>0</v>
      </c>
      <c r="E748" s="16" t="s">
        <v>23</v>
      </c>
      <c r="F748" s="5">
        <v>0</v>
      </c>
      <c r="G748" s="12">
        <f t="shared" si="66"/>
        <v>1035</v>
      </c>
      <c r="H748" s="12">
        <f t="shared" si="69"/>
        <v>18037398</v>
      </c>
      <c r="I748" s="27">
        <f t="shared" si="67"/>
        <v>5.7380781862217598E-5</v>
      </c>
      <c r="J748" s="7">
        <v>650000000</v>
      </c>
      <c r="K748" s="7">
        <f t="shared" si="68"/>
        <v>37297.50821044144</v>
      </c>
      <c r="L748" s="13">
        <v>23022.172184621893</v>
      </c>
      <c r="M748" s="13">
        <f t="shared" si="70"/>
        <v>14275.336025819546</v>
      </c>
      <c r="N748" s="13">
        <v>18594.831379887037</v>
      </c>
      <c r="O748" s="13">
        <f t="shared" si="71"/>
        <v>55892.339590328476</v>
      </c>
    </row>
    <row r="749" spans="1:15">
      <c r="A749" s="14" t="s">
        <v>613</v>
      </c>
      <c r="B749" s="14" t="s">
        <v>207</v>
      </c>
      <c r="C749" s="12">
        <v>1195</v>
      </c>
      <c r="D749" s="5">
        <v>0</v>
      </c>
      <c r="E749" s="16" t="s">
        <v>23</v>
      </c>
      <c r="F749" s="5">
        <v>0</v>
      </c>
      <c r="G749" s="12">
        <f t="shared" si="66"/>
        <v>1195</v>
      </c>
      <c r="H749" s="12">
        <f t="shared" si="69"/>
        <v>18037398</v>
      </c>
      <c r="I749" s="27">
        <f t="shared" si="67"/>
        <v>6.6251240894057997E-5</v>
      </c>
      <c r="J749" s="7">
        <v>650000000</v>
      </c>
      <c r="K749" s="7">
        <f t="shared" si="68"/>
        <v>43063.306581137695</v>
      </c>
      <c r="L749" s="13">
        <v>23912.217386883702</v>
      </c>
      <c r="M749" s="13">
        <f t="shared" si="70"/>
        <v>19151.089194253993</v>
      </c>
      <c r="N749" s="13">
        <v>19313.714043252348</v>
      </c>
      <c r="O749" s="13">
        <f t="shared" si="71"/>
        <v>62377.020624390047</v>
      </c>
    </row>
    <row r="750" spans="1:15">
      <c r="A750" s="14" t="s">
        <v>613</v>
      </c>
      <c r="B750" s="14" t="s">
        <v>107</v>
      </c>
      <c r="C750" s="12">
        <v>1366</v>
      </c>
      <c r="D750" s="5">
        <v>0</v>
      </c>
      <c r="E750" s="16" t="s">
        <v>23</v>
      </c>
      <c r="F750" s="5">
        <v>0</v>
      </c>
      <c r="G750" s="12">
        <f t="shared" si="66"/>
        <v>1366</v>
      </c>
      <c r="H750" s="12">
        <f t="shared" si="69"/>
        <v>18037398</v>
      </c>
      <c r="I750" s="27">
        <f t="shared" si="67"/>
        <v>7.5731543984337431E-5</v>
      </c>
      <c r="J750" s="7">
        <v>650000000</v>
      </c>
      <c r="K750" s="7">
        <f t="shared" si="68"/>
        <v>49225.503589819331</v>
      </c>
      <c r="L750" s="13">
        <v>24613.879599416599</v>
      </c>
      <c r="M750" s="13">
        <f t="shared" si="70"/>
        <v>24611.623990402732</v>
      </c>
      <c r="N750" s="13">
        <v>19880.441214913539</v>
      </c>
      <c r="O750" s="13">
        <f t="shared" si="71"/>
        <v>69105.944804732862</v>
      </c>
    </row>
    <row r="751" spans="1:15">
      <c r="A751" s="14" t="s">
        <v>613</v>
      </c>
      <c r="B751" s="14" t="s">
        <v>300</v>
      </c>
      <c r="C751" s="12">
        <v>1100</v>
      </c>
      <c r="D751" s="5">
        <v>0</v>
      </c>
      <c r="E751" s="16" t="s">
        <v>23</v>
      </c>
      <c r="F751" s="5">
        <v>0</v>
      </c>
      <c r="G751" s="12">
        <f t="shared" si="66"/>
        <v>1100</v>
      </c>
      <c r="H751" s="12">
        <f t="shared" si="69"/>
        <v>18037398</v>
      </c>
      <c r="I751" s="27">
        <f t="shared" si="67"/>
        <v>6.0984405843902759E-5</v>
      </c>
      <c r="J751" s="7">
        <v>650000000</v>
      </c>
      <c r="K751" s="7">
        <f t="shared" si="68"/>
        <v>39639.863798536797</v>
      </c>
      <c r="L751" s="13">
        <v>21813.662157329065</v>
      </c>
      <c r="M751" s="13">
        <f t="shared" si="70"/>
        <v>17826.201641207732</v>
      </c>
      <c r="N751" s="13">
        <v>17618.727127073591</v>
      </c>
      <c r="O751" s="13">
        <f t="shared" si="71"/>
        <v>57258.590925610391</v>
      </c>
    </row>
    <row r="752" spans="1:15">
      <c r="A752" s="14" t="s">
        <v>613</v>
      </c>
      <c r="B752" s="14" t="s">
        <v>55</v>
      </c>
      <c r="C752" s="12">
        <v>1526</v>
      </c>
      <c r="D752" s="5">
        <v>0</v>
      </c>
      <c r="E752" s="16" t="s">
        <v>23</v>
      </c>
      <c r="F752" s="5">
        <v>0</v>
      </c>
      <c r="G752" s="12">
        <f t="shared" si="66"/>
        <v>1526</v>
      </c>
      <c r="H752" s="12">
        <f t="shared" si="69"/>
        <v>18037398</v>
      </c>
      <c r="I752" s="27">
        <f t="shared" si="67"/>
        <v>8.460200301617783E-5</v>
      </c>
      <c r="J752" s="7">
        <v>650000000</v>
      </c>
      <c r="K752" s="7">
        <f t="shared" si="68"/>
        <v>54991.301960515593</v>
      </c>
      <c r="L752" s="13">
        <v>23508.536405268889</v>
      </c>
      <c r="M752" s="13">
        <f t="shared" si="70"/>
        <v>31482.765555246704</v>
      </c>
      <c r="N752" s="13">
        <v>18987.664019640382</v>
      </c>
      <c r="O752" s="13">
        <f t="shared" si="71"/>
        <v>73978.965980155976</v>
      </c>
    </row>
    <row r="753" spans="1:15">
      <c r="A753" s="14" t="s">
        <v>613</v>
      </c>
      <c r="B753" s="14" t="s">
        <v>625</v>
      </c>
      <c r="C753" s="12">
        <v>1229</v>
      </c>
      <c r="D753" s="5">
        <v>0</v>
      </c>
      <c r="E753" s="16" t="s">
        <v>23</v>
      </c>
      <c r="F753" s="5">
        <v>0</v>
      </c>
      <c r="G753" s="12">
        <f t="shared" si="66"/>
        <v>1229</v>
      </c>
      <c r="H753" s="12">
        <f t="shared" si="69"/>
        <v>18037398</v>
      </c>
      <c r="I753" s="27">
        <f t="shared" si="67"/>
        <v>6.8136213438324089E-5</v>
      </c>
      <c r="J753" s="7">
        <v>650000000</v>
      </c>
      <c r="K753" s="7">
        <f t="shared" si="68"/>
        <v>44288.53873491066</v>
      </c>
      <c r="L753" s="13">
        <v>25816.288599215572</v>
      </c>
      <c r="M753" s="13">
        <f t="shared" si="70"/>
        <v>18472.250135695089</v>
      </c>
      <c r="N753" s="13">
        <v>20851.617714751177</v>
      </c>
      <c r="O753" s="13">
        <f t="shared" si="71"/>
        <v>65140.156449661838</v>
      </c>
    </row>
    <row r="754" spans="1:15">
      <c r="A754" s="14" t="s">
        <v>613</v>
      </c>
      <c r="B754" s="14" t="s">
        <v>282</v>
      </c>
      <c r="C754" s="12">
        <v>3539</v>
      </c>
      <c r="D754" s="5">
        <v>0</v>
      </c>
      <c r="E754" s="16" t="s">
        <v>23</v>
      </c>
      <c r="F754" s="5">
        <v>0</v>
      </c>
      <c r="G754" s="12">
        <f t="shared" si="66"/>
        <v>3539</v>
      </c>
      <c r="H754" s="12">
        <f t="shared" si="69"/>
        <v>18037398</v>
      </c>
      <c r="I754" s="27">
        <f t="shared" si="67"/>
        <v>1.9620346571051989E-4</v>
      </c>
      <c r="J754" s="7">
        <v>650000000</v>
      </c>
      <c r="K754" s="7">
        <f t="shared" si="68"/>
        <v>127532.25271183792</v>
      </c>
      <c r="L754" s="13">
        <v>31886.304372087048</v>
      </c>
      <c r="M754" s="13">
        <f t="shared" si="70"/>
        <v>95645.948339750874</v>
      </c>
      <c r="N754" s="13">
        <v>25754.322762070478</v>
      </c>
      <c r="O754" s="13">
        <f t="shared" si="71"/>
        <v>153286.57547390839</v>
      </c>
    </row>
    <row r="755" spans="1:15">
      <c r="A755" s="14" t="s">
        <v>613</v>
      </c>
      <c r="B755" s="14" t="s">
        <v>557</v>
      </c>
      <c r="C755" s="12">
        <v>923</v>
      </c>
      <c r="D755" s="5">
        <v>0</v>
      </c>
      <c r="E755" s="16" t="s">
        <v>23</v>
      </c>
      <c r="F755" s="5">
        <v>0</v>
      </c>
      <c r="G755" s="12">
        <f t="shared" si="66"/>
        <v>923</v>
      </c>
      <c r="H755" s="12">
        <f t="shared" si="69"/>
        <v>18037398</v>
      </c>
      <c r="I755" s="27">
        <f t="shared" si="67"/>
        <v>5.1171460539929321E-5</v>
      </c>
      <c r="J755" s="7">
        <v>650000000</v>
      </c>
      <c r="K755" s="7">
        <f t="shared" si="68"/>
        <v>33261.449350954055</v>
      </c>
      <c r="L755" s="13">
        <v>24130.642981311572</v>
      </c>
      <c r="M755" s="13">
        <f t="shared" si="70"/>
        <v>9130.8063696424833</v>
      </c>
      <c r="N755" s="13">
        <v>19490.13471567486</v>
      </c>
      <c r="O755" s="13">
        <f t="shared" si="71"/>
        <v>52751.584066628915</v>
      </c>
    </row>
    <row r="756" spans="1:15">
      <c r="A756" s="14" t="s">
        <v>626</v>
      </c>
      <c r="B756" s="14" t="s">
        <v>627</v>
      </c>
      <c r="C756" s="12">
        <v>93649</v>
      </c>
      <c r="D756" s="5">
        <v>0</v>
      </c>
      <c r="E756" s="16" t="s">
        <v>14</v>
      </c>
      <c r="F756" s="5">
        <v>0</v>
      </c>
      <c r="G756" s="12">
        <f t="shared" si="66"/>
        <v>93649</v>
      </c>
      <c r="H756" s="12">
        <f t="shared" si="69"/>
        <v>18037398</v>
      </c>
      <c r="I756" s="27">
        <f t="shared" si="67"/>
        <v>5.1919351117051364E-3</v>
      </c>
      <c r="J756" s="7">
        <v>650000000</v>
      </c>
      <c r="K756" s="7">
        <f t="shared" si="68"/>
        <v>3374757.8226083387</v>
      </c>
      <c r="L756" s="13">
        <v>1529294.282912767</v>
      </c>
      <c r="M756" s="13">
        <f t="shared" si="70"/>
        <v>1845463.5396955716</v>
      </c>
      <c r="N756" s="13">
        <v>1235199.2285064738</v>
      </c>
      <c r="O756" s="13">
        <f t="shared" si="71"/>
        <v>4609957.0511148125</v>
      </c>
    </row>
    <row r="757" spans="1:15">
      <c r="A757" s="14" t="s">
        <v>626</v>
      </c>
      <c r="B757" s="14" t="s">
        <v>628</v>
      </c>
      <c r="C757" s="12">
        <v>338</v>
      </c>
      <c r="D757" s="5">
        <v>0</v>
      </c>
      <c r="E757" s="16" t="s">
        <v>16</v>
      </c>
      <c r="F757" s="5">
        <v>0</v>
      </c>
      <c r="G757" s="12">
        <f t="shared" si="66"/>
        <v>338</v>
      </c>
      <c r="H757" s="12">
        <f t="shared" si="69"/>
        <v>18037398</v>
      </c>
      <c r="I757" s="27">
        <f t="shared" si="67"/>
        <v>1.8738844704762848E-5</v>
      </c>
      <c r="J757" s="7">
        <v>650000000</v>
      </c>
      <c r="K757" s="7">
        <f t="shared" si="68"/>
        <v>12180.249058095851</v>
      </c>
      <c r="L757" s="13">
        <v>41854.362562987808</v>
      </c>
      <c r="M757" s="13">
        <f t="shared" si="70"/>
        <v>-29674.113504891957</v>
      </c>
      <c r="N757" s="13">
        <v>33805.446685490373</v>
      </c>
      <c r="O757" s="13">
        <f t="shared" si="71"/>
        <v>45985.695743586228</v>
      </c>
    </row>
    <row r="758" spans="1:15">
      <c r="A758" s="14" t="s">
        <v>626</v>
      </c>
      <c r="B758" s="14" t="s">
        <v>629</v>
      </c>
      <c r="C758" s="12">
        <v>1451</v>
      </c>
      <c r="D758" s="5">
        <v>0</v>
      </c>
      <c r="E758" s="16" t="s">
        <v>16</v>
      </c>
      <c r="F758" s="5">
        <v>0</v>
      </c>
      <c r="G758" s="12">
        <f t="shared" si="66"/>
        <v>1451</v>
      </c>
      <c r="H758" s="12">
        <f t="shared" si="69"/>
        <v>18037398</v>
      </c>
      <c r="I758" s="27">
        <f t="shared" si="67"/>
        <v>8.0443975345002641E-5</v>
      </c>
      <c r="J758" s="7">
        <v>650000000</v>
      </c>
      <c r="K758" s="7">
        <f t="shared" si="68"/>
        <v>52288.58397425172</v>
      </c>
      <c r="L758" s="13">
        <v>58757.091338145379</v>
      </c>
      <c r="M758" s="13">
        <f t="shared" si="70"/>
        <v>-6468.5073638936592</v>
      </c>
      <c r="N758" s="13">
        <v>47457.650696194658</v>
      </c>
      <c r="O758" s="13">
        <f t="shared" si="71"/>
        <v>99746.234670446371</v>
      </c>
    </row>
    <row r="759" spans="1:15">
      <c r="A759" s="14" t="s">
        <v>626</v>
      </c>
      <c r="B759" s="14" t="s">
        <v>630</v>
      </c>
      <c r="C759" s="12">
        <v>5159</v>
      </c>
      <c r="D759" s="5">
        <v>0</v>
      </c>
      <c r="E759" s="16" t="s">
        <v>16</v>
      </c>
      <c r="F759" s="5">
        <v>0</v>
      </c>
      <c r="G759" s="12">
        <f t="shared" si="66"/>
        <v>5159</v>
      </c>
      <c r="H759" s="12">
        <f t="shared" si="69"/>
        <v>18037398</v>
      </c>
      <c r="I759" s="27">
        <f t="shared" si="67"/>
        <v>2.8601686340790398E-4</v>
      </c>
      <c r="J759" s="7">
        <v>650000000</v>
      </c>
      <c r="K759" s="7">
        <f t="shared" si="68"/>
        <v>185910.96121513759</v>
      </c>
      <c r="L759" s="13">
        <v>115099.26164367466</v>
      </c>
      <c r="M759" s="13">
        <f t="shared" si="70"/>
        <v>70811.69957146293</v>
      </c>
      <c r="N759" s="13">
        <v>92964.788250660917</v>
      </c>
      <c r="O759" s="13">
        <f t="shared" si="71"/>
        <v>278875.74946579849</v>
      </c>
    </row>
    <row r="760" spans="1:15">
      <c r="A760" s="14" t="s">
        <v>626</v>
      </c>
      <c r="B760" s="14" t="s">
        <v>411</v>
      </c>
      <c r="C760" s="12">
        <v>114</v>
      </c>
      <c r="D760" s="5">
        <v>1</v>
      </c>
      <c r="E760" s="16" t="s">
        <v>16</v>
      </c>
      <c r="F760" s="5">
        <v>0</v>
      </c>
      <c r="G760" s="12">
        <f t="shared" si="66"/>
        <v>114</v>
      </c>
      <c r="H760" s="12">
        <f t="shared" si="69"/>
        <v>18037398</v>
      </c>
      <c r="I760" s="27">
        <f t="shared" si="67"/>
        <v>6.3202020601862866E-6</v>
      </c>
      <c r="J760" s="7">
        <v>650000000</v>
      </c>
      <c r="K760" s="7">
        <f t="shared" si="68"/>
        <v>4108.1313391210861</v>
      </c>
      <c r="L760" s="13">
        <v>37829.933597105664</v>
      </c>
      <c r="M760" s="13">
        <f t="shared" si="70"/>
        <v>-33721.802257984578</v>
      </c>
      <c r="N760" s="13">
        <v>30554.946366893237</v>
      </c>
      <c r="O760" s="13">
        <f t="shared" si="71"/>
        <v>34663.077706014323</v>
      </c>
    </row>
    <row r="761" spans="1:15">
      <c r="A761" s="14" t="s">
        <v>626</v>
      </c>
      <c r="B761" s="14" t="s">
        <v>631</v>
      </c>
      <c r="C761" s="12">
        <v>2700</v>
      </c>
      <c r="D761" s="5">
        <v>0</v>
      </c>
      <c r="E761" s="16" t="s">
        <v>16</v>
      </c>
      <c r="F761" s="5">
        <v>0</v>
      </c>
      <c r="G761" s="12">
        <f t="shared" si="66"/>
        <v>2700</v>
      </c>
      <c r="H761" s="12">
        <f t="shared" si="69"/>
        <v>18037398</v>
      </c>
      <c r="I761" s="27">
        <f t="shared" si="67"/>
        <v>1.4968899616230678E-4</v>
      </c>
      <c r="J761" s="7">
        <v>650000000</v>
      </c>
      <c r="K761" s="7">
        <f t="shared" si="68"/>
        <v>97297.847505499405</v>
      </c>
      <c r="L761" s="13">
        <v>77269.610532019156</v>
      </c>
      <c r="M761" s="13">
        <f t="shared" si="70"/>
        <v>20028.236973480249</v>
      </c>
      <c r="N761" s="13">
        <v>62410.070045092813</v>
      </c>
      <c r="O761" s="13">
        <f t="shared" si="71"/>
        <v>159707.91755059222</v>
      </c>
    </row>
    <row r="762" spans="1:15">
      <c r="A762" s="14" t="s">
        <v>626</v>
      </c>
      <c r="B762" s="14" t="s">
        <v>632</v>
      </c>
      <c r="C762" s="12">
        <v>3744</v>
      </c>
      <c r="D762" s="5">
        <v>0</v>
      </c>
      <c r="E762" s="16" t="s">
        <v>16</v>
      </c>
      <c r="F762" s="5">
        <v>0</v>
      </c>
      <c r="G762" s="12">
        <f t="shared" si="66"/>
        <v>3744</v>
      </c>
      <c r="H762" s="12">
        <f t="shared" si="69"/>
        <v>18037398</v>
      </c>
      <c r="I762" s="27">
        <f t="shared" si="67"/>
        <v>2.075687413450654E-4</v>
      </c>
      <c r="J762" s="7">
        <v>650000000</v>
      </c>
      <c r="K762" s="7">
        <f t="shared" si="68"/>
        <v>134919.68187429252</v>
      </c>
      <c r="L762" s="13">
        <v>94574.739830947437</v>
      </c>
      <c r="M762" s="13">
        <f t="shared" si="70"/>
        <v>40344.942043345087</v>
      </c>
      <c r="N762" s="13">
        <v>76387.289863458049</v>
      </c>
      <c r="O762" s="13">
        <f t="shared" si="71"/>
        <v>211306.97173775057</v>
      </c>
    </row>
    <row r="763" spans="1:15">
      <c r="A763" s="14" t="s">
        <v>626</v>
      </c>
      <c r="B763" s="14" t="s">
        <v>373</v>
      </c>
      <c r="C763" s="12">
        <v>6492</v>
      </c>
      <c r="D763" s="5">
        <v>0</v>
      </c>
      <c r="E763" s="16" t="s">
        <v>23</v>
      </c>
      <c r="F763" s="5">
        <v>0</v>
      </c>
      <c r="G763" s="12">
        <f t="shared" si="66"/>
        <v>6492</v>
      </c>
      <c r="H763" s="12">
        <f t="shared" si="69"/>
        <v>18037398</v>
      </c>
      <c r="I763" s="27">
        <f t="shared" si="67"/>
        <v>3.599188752169243E-4</v>
      </c>
      <c r="J763" s="7">
        <v>650000000</v>
      </c>
      <c r="K763" s="7">
        <f t="shared" si="68"/>
        <v>233947.2688910008</v>
      </c>
      <c r="L763" s="13">
        <v>134819.14719203976</v>
      </c>
      <c r="M763" s="13">
        <f t="shared" si="70"/>
        <v>99128.12169896104</v>
      </c>
      <c r="N763" s="13">
        <v>108892.38811664822</v>
      </c>
      <c r="O763" s="13">
        <f t="shared" si="71"/>
        <v>342839.65700764902</v>
      </c>
    </row>
    <row r="764" spans="1:15">
      <c r="A764" s="14" t="s">
        <v>626</v>
      </c>
      <c r="B764" s="14" t="s">
        <v>633</v>
      </c>
      <c r="C764" s="12">
        <v>11437</v>
      </c>
      <c r="D764" s="5">
        <v>0</v>
      </c>
      <c r="E764" s="16" t="s">
        <v>23</v>
      </c>
      <c r="F764" s="5">
        <v>0</v>
      </c>
      <c r="G764" s="12">
        <f t="shared" si="66"/>
        <v>11437</v>
      </c>
      <c r="H764" s="12">
        <f t="shared" si="69"/>
        <v>18037398</v>
      </c>
      <c r="I764" s="27">
        <f t="shared" si="67"/>
        <v>6.3407149966974172E-4</v>
      </c>
      <c r="J764" s="7">
        <v>650000000</v>
      </c>
      <c r="K764" s="7">
        <f t="shared" si="68"/>
        <v>412146.4747853321</v>
      </c>
      <c r="L764" s="13">
        <v>210479.13208852199</v>
      </c>
      <c r="M764" s="13">
        <f t="shared" si="70"/>
        <v>201667.34269681011</v>
      </c>
      <c r="N764" s="13">
        <v>170002.37591765349</v>
      </c>
      <c r="O764" s="13">
        <f t="shared" si="71"/>
        <v>582148.85070298566</v>
      </c>
    </row>
    <row r="765" spans="1:15">
      <c r="A765" s="14" t="s">
        <v>626</v>
      </c>
      <c r="B765" s="14" t="s">
        <v>634</v>
      </c>
      <c r="C765" s="12">
        <v>2976</v>
      </c>
      <c r="D765" s="5">
        <v>0</v>
      </c>
      <c r="E765" s="16" t="s">
        <v>23</v>
      </c>
      <c r="F765" s="5">
        <v>0</v>
      </c>
      <c r="G765" s="12">
        <f t="shared" si="66"/>
        <v>2976</v>
      </c>
      <c r="H765" s="12">
        <f t="shared" si="69"/>
        <v>18037398</v>
      </c>
      <c r="I765" s="27">
        <f t="shared" si="67"/>
        <v>1.6499053799223147E-4</v>
      </c>
      <c r="J765" s="7">
        <v>650000000</v>
      </c>
      <c r="K765" s="7">
        <f t="shared" si="68"/>
        <v>107243.84969495046</v>
      </c>
      <c r="L765" s="13">
        <v>81696.46356212617</v>
      </c>
      <c r="M765" s="13">
        <f t="shared" si="70"/>
        <v>25547.386132824293</v>
      </c>
      <c r="N765" s="13">
        <v>65985.605184794651</v>
      </c>
      <c r="O765" s="13">
        <f t="shared" si="71"/>
        <v>173229.45487974511</v>
      </c>
    </row>
    <row r="766" spans="1:15">
      <c r="A766" s="14" t="s">
        <v>626</v>
      </c>
      <c r="B766" s="14" t="s">
        <v>635</v>
      </c>
      <c r="C766" s="12">
        <v>4616</v>
      </c>
      <c r="D766" s="5">
        <v>0</v>
      </c>
      <c r="E766" s="16" t="s">
        <v>23</v>
      </c>
      <c r="F766" s="5">
        <v>0</v>
      </c>
      <c r="G766" s="12">
        <f t="shared" si="66"/>
        <v>4616</v>
      </c>
      <c r="H766" s="12">
        <f t="shared" si="69"/>
        <v>18037398</v>
      </c>
      <c r="I766" s="27">
        <f t="shared" si="67"/>
        <v>2.559127430685956E-4</v>
      </c>
      <c r="J766" s="7">
        <v>650000000</v>
      </c>
      <c r="K766" s="7">
        <f t="shared" si="68"/>
        <v>166343.28299458715</v>
      </c>
      <c r="L766" s="13">
        <v>106245.64974527735</v>
      </c>
      <c r="M766" s="13">
        <f t="shared" si="70"/>
        <v>60097.633249309802</v>
      </c>
      <c r="N766" s="13">
        <v>85813.794025032272</v>
      </c>
      <c r="O766" s="13">
        <f t="shared" si="71"/>
        <v>252157.07701961941</v>
      </c>
    </row>
    <row r="767" spans="1:15">
      <c r="A767" s="14" t="s">
        <v>626</v>
      </c>
      <c r="B767" s="14" t="s">
        <v>315</v>
      </c>
      <c r="C767" s="12">
        <v>10265</v>
      </c>
      <c r="D767" s="5">
        <v>0</v>
      </c>
      <c r="E767" s="16" t="s">
        <v>23</v>
      </c>
      <c r="F767" s="5">
        <v>0</v>
      </c>
      <c r="G767" s="12">
        <f t="shared" si="66"/>
        <v>10265</v>
      </c>
      <c r="H767" s="12">
        <f t="shared" si="69"/>
        <v>18037398</v>
      </c>
      <c r="I767" s="27">
        <f t="shared" si="67"/>
        <v>5.6909538726151077E-4</v>
      </c>
      <c r="J767" s="7">
        <v>650000000</v>
      </c>
      <c r="K767" s="7">
        <f t="shared" si="68"/>
        <v>369912.00171998201</v>
      </c>
      <c r="L767" s="13">
        <v>193173.95570868536</v>
      </c>
      <c r="M767" s="13">
        <f t="shared" si="70"/>
        <v>176738.04601129665</v>
      </c>
      <c r="N767" s="13">
        <v>156025.11807240074</v>
      </c>
      <c r="O767" s="13">
        <f t="shared" si="71"/>
        <v>525937.1197923827</v>
      </c>
    </row>
    <row r="768" spans="1:15">
      <c r="A768" s="14" t="s">
        <v>626</v>
      </c>
      <c r="B768" s="14" t="s">
        <v>636</v>
      </c>
      <c r="C768" s="12">
        <v>2870</v>
      </c>
      <c r="D768" s="5">
        <v>0</v>
      </c>
      <c r="E768" s="16" t="s">
        <v>23</v>
      </c>
      <c r="F768" s="5">
        <v>0</v>
      </c>
      <c r="G768" s="12">
        <f t="shared" si="66"/>
        <v>2870</v>
      </c>
      <c r="H768" s="12">
        <f t="shared" si="69"/>
        <v>18037398</v>
      </c>
      <c r="I768" s="27">
        <f t="shared" si="67"/>
        <v>1.591138588836372E-4</v>
      </c>
      <c r="J768" s="7">
        <v>650000000</v>
      </c>
      <c r="K768" s="7">
        <f t="shared" si="68"/>
        <v>103424.00827436418</v>
      </c>
      <c r="L768" s="13">
        <v>80086.720224318342</v>
      </c>
      <c r="M768" s="13">
        <f t="shared" si="70"/>
        <v>23337.288050045841</v>
      </c>
      <c r="N768" s="13">
        <v>64685.427873488319</v>
      </c>
      <c r="O768" s="13">
        <f t="shared" si="71"/>
        <v>168109.43614785251</v>
      </c>
    </row>
    <row r="769" spans="1:15">
      <c r="A769" s="14" t="s">
        <v>626</v>
      </c>
      <c r="B769" s="14" t="s">
        <v>637</v>
      </c>
      <c r="C769" s="12">
        <v>4716</v>
      </c>
      <c r="D769" s="5">
        <v>0</v>
      </c>
      <c r="E769" s="16" t="s">
        <v>23</v>
      </c>
      <c r="F769" s="5">
        <v>0</v>
      </c>
      <c r="G769" s="12">
        <f t="shared" si="66"/>
        <v>4716</v>
      </c>
      <c r="H769" s="12">
        <f t="shared" si="69"/>
        <v>18037398</v>
      </c>
      <c r="I769" s="27">
        <f t="shared" si="67"/>
        <v>2.6145677996349583E-4</v>
      </c>
      <c r="J769" s="7">
        <v>650000000</v>
      </c>
      <c r="K769" s="7">
        <f t="shared" si="68"/>
        <v>169946.90697627229</v>
      </c>
      <c r="L769" s="13">
        <v>107453.01609976868</v>
      </c>
      <c r="M769" s="13">
        <f t="shared" si="70"/>
        <v>62493.890876503618</v>
      </c>
      <c r="N769" s="13">
        <v>86788.974542121432</v>
      </c>
      <c r="O769" s="13">
        <f t="shared" si="71"/>
        <v>256735.88151839373</v>
      </c>
    </row>
    <row r="770" spans="1:15">
      <c r="A770" s="14" t="s">
        <v>626</v>
      </c>
      <c r="B770" s="14" t="s">
        <v>638</v>
      </c>
      <c r="C770" s="12">
        <v>3656</v>
      </c>
      <c r="D770" s="5">
        <v>0</v>
      </c>
      <c r="E770" s="16" t="s">
        <v>23</v>
      </c>
      <c r="F770" s="5">
        <v>0</v>
      </c>
      <c r="G770" s="12">
        <f t="shared" si="66"/>
        <v>3656</v>
      </c>
      <c r="H770" s="12">
        <f t="shared" si="69"/>
        <v>18037398</v>
      </c>
      <c r="I770" s="27">
        <f t="shared" si="67"/>
        <v>2.0268998887755318E-4</v>
      </c>
      <c r="J770" s="7">
        <v>650000000</v>
      </c>
      <c r="K770" s="7">
        <f t="shared" si="68"/>
        <v>131748.49277040956</v>
      </c>
      <c r="L770" s="13">
        <v>91757.630138648252</v>
      </c>
      <c r="M770" s="13">
        <f t="shared" si="70"/>
        <v>39990.862631761309</v>
      </c>
      <c r="N770" s="13">
        <v>74111.932035062535</v>
      </c>
      <c r="O770" s="13">
        <f t="shared" si="71"/>
        <v>205860.42480547208</v>
      </c>
    </row>
    <row r="771" spans="1:15">
      <c r="A771" s="14" t="s">
        <v>626</v>
      </c>
      <c r="B771" s="14" t="s">
        <v>639</v>
      </c>
      <c r="C771" s="12">
        <v>4486</v>
      </c>
      <c r="D771" s="5">
        <v>0</v>
      </c>
      <c r="E771" s="16" t="s">
        <v>23</v>
      </c>
      <c r="F771" s="5">
        <v>0</v>
      </c>
      <c r="G771" s="12">
        <f t="shared" si="66"/>
        <v>4486</v>
      </c>
      <c r="H771" s="12">
        <f t="shared" si="69"/>
        <v>18037398</v>
      </c>
      <c r="I771" s="27">
        <f t="shared" si="67"/>
        <v>2.4870549510522526E-4</v>
      </c>
      <c r="J771" s="7">
        <v>650000000</v>
      </c>
      <c r="K771" s="7">
        <f t="shared" si="68"/>
        <v>161658.57181839642</v>
      </c>
      <c r="L771" s="13">
        <v>105038.35401214856</v>
      </c>
      <c r="M771" s="13">
        <f t="shared" si="70"/>
        <v>56620.217806247863</v>
      </c>
      <c r="N771" s="13">
        <v>84838.6705482744</v>
      </c>
      <c r="O771" s="13">
        <f t="shared" si="71"/>
        <v>246497.24236667081</v>
      </c>
    </row>
    <row r="772" spans="1:15">
      <c r="A772" s="14" t="s">
        <v>626</v>
      </c>
      <c r="B772" s="14" t="s">
        <v>640</v>
      </c>
      <c r="C772" s="12">
        <v>1997</v>
      </c>
      <c r="D772" s="5">
        <v>0</v>
      </c>
      <c r="E772" s="16" t="s">
        <v>23</v>
      </c>
      <c r="F772" s="5">
        <v>0</v>
      </c>
      <c r="G772" s="12">
        <f t="shared" si="66"/>
        <v>1997</v>
      </c>
      <c r="H772" s="12">
        <f t="shared" si="69"/>
        <v>18037398</v>
      </c>
      <c r="I772" s="27">
        <f t="shared" si="67"/>
        <v>1.1071441679115802E-4</v>
      </c>
      <c r="J772" s="7">
        <v>650000000</v>
      </c>
      <c r="K772" s="7">
        <f t="shared" si="68"/>
        <v>71964.370914252708</v>
      </c>
      <c r="L772" s="13">
        <v>66805.972810363863</v>
      </c>
      <c r="M772" s="13">
        <f t="shared" si="70"/>
        <v>5158.3981038888451</v>
      </c>
      <c r="N772" s="13">
        <v>53958.670346832703</v>
      </c>
      <c r="O772" s="13">
        <f t="shared" si="71"/>
        <v>125923.04126108541</v>
      </c>
    </row>
    <row r="773" spans="1:15">
      <c r="A773" s="14" t="s">
        <v>626</v>
      </c>
      <c r="B773" s="14" t="s">
        <v>641</v>
      </c>
      <c r="C773" s="12">
        <v>6643</v>
      </c>
      <c r="D773" s="5">
        <v>0</v>
      </c>
      <c r="E773" s="16" t="s">
        <v>23</v>
      </c>
      <c r="F773" s="5">
        <v>0</v>
      </c>
      <c r="G773" s="12">
        <f t="shared" si="66"/>
        <v>6643</v>
      </c>
      <c r="H773" s="12">
        <f t="shared" si="69"/>
        <v>18037398</v>
      </c>
      <c r="I773" s="27">
        <f t="shared" si="67"/>
        <v>3.682903709282237E-4</v>
      </c>
      <c r="J773" s="7">
        <v>650000000</v>
      </c>
      <c r="K773" s="7">
        <f t="shared" si="68"/>
        <v>239388.74110334541</v>
      </c>
      <c r="L773" s="13">
        <v>137636.46874842656</v>
      </c>
      <c r="M773" s="13">
        <f t="shared" si="70"/>
        <v>101752.27235491885</v>
      </c>
      <c r="N773" s="13">
        <v>111167.91706603757</v>
      </c>
      <c r="O773" s="13">
        <f t="shared" si="71"/>
        <v>350556.65816938295</v>
      </c>
    </row>
    <row r="774" spans="1:15">
      <c r="A774" s="14" t="s">
        <v>626</v>
      </c>
      <c r="B774" s="14" t="s">
        <v>642</v>
      </c>
      <c r="C774" s="12">
        <v>5545</v>
      </c>
      <c r="D774" s="5">
        <v>0</v>
      </c>
      <c r="E774" s="16" t="s">
        <v>23</v>
      </c>
      <c r="F774" s="5">
        <v>0</v>
      </c>
      <c r="G774" s="12">
        <f t="shared" si="66"/>
        <v>5545</v>
      </c>
      <c r="H774" s="12">
        <f t="shared" si="69"/>
        <v>18037398</v>
      </c>
      <c r="I774" s="27">
        <f t="shared" si="67"/>
        <v>3.0741684582221893E-4</v>
      </c>
      <c r="J774" s="7">
        <v>650000000</v>
      </c>
      <c r="K774" s="7">
        <f t="shared" si="68"/>
        <v>199820.94978444232</v>
      </c>
      <c r="L774" s="13">
        <v>121136.14049703967</v>
      </c>
      <c r="M774" s="13">
        <f t="shared" si="70"/>
        <v>78684.809287402648</v>
      </c>
      <c r="N774" s="13">
        <v>97840.72886299422</v>
      </c>
      <c r="O774" s="13">
        <f t="shared" si="71"/>
        <v>297661.67864743655</v>
      </c>
    </row>
    <row r="775" spans="1:15">
      <c r="A775" s="14" t="s">
        <v>626</v>
      </c>
      <c r="B775" s="14" t="s">
        <v>643</v>
      </c>
      <c r="C775" s="12">
        <v>4145</v>
      </c>
      <c r="D775" s="5">
        <v>0</v>
      </c>
      <c r="E775" s="16" t="s">
        <v>23</v>
      </c>
      <c r="F775" s="5">
        <v>0</v>
      </c>
      <c r="G775" s="12">
        <f t="shared" si="66"/>
        <v>4145</v>
      </c>
      <c r="H775" s="12">
        <f t="shared" si="69"/>
        <v>18037398</v>
      </c>
      <c r="I775" s="27">
        <f t="shared" si="67"/>
        <v>2.2980032929361541E-4</v>
      </c>
      <c r="J775" s="7">
        <v>650000000</v>
      </c>
      <c r="K775" s="7">
        <f t="shared" si="68"/>
        <v>149370.21404085003</v>
      </c>
      <c r="L775" s="13">
        <v>99404.087546641851</v>
      </c>
      <c r="M775" s="13">
        <f t="shared" si="70"/>
        <v>49966.126494208176</v>
      </c>
      <c r="N775" s="13">
        <v>80287.916864595871</v>
      </c>
      <c r="O775" s="13">
        <f t="shared" si="71"/>
        <v>229658.1309054459</v>
      </c>
    </row>
    <row r="776" spans="1:15">
      <c r="A776" s="14" t="s">
        <v>626</v>
      </c>
      <c r="B776" s="14" t="s">
        <v>644</v>
      </c>
      <c r="C776" s="12">
        <v>5198</v>
      </c>
      <c r="D776" s="5">
        <v>0</v>
      </c>
      <c r="E776" s="16" t="s">
        <v>23</v>
      </c>
      <c r="F776" s="5">
        <v>0</v>
      </c>
      <c r="G776" s="12">
        <f t="shared" si="66"/>
        <v>5198</v>
      </c>
      <c r="H776" s="12">
        <f t="shared" si="69"/>
        <v>18037398</v>
      </c>
      <c r="I776" s="27">
        <f t="shared" si="67"/>
        <v>2.8817903779691507E-4</v>
      </c>
      <c r="J776" s="7">
        <v>650000000</v>
      </c>
      <c r="K776" s="7">
        <f t="shared" si="68"/>
        <v>187316.37456799479</v>
      </c>
      <c r="L776" s="13">
        <v>115501.92111244134</v>
      </c>
      <c r="M776" s="13">
        <f t="shared" si="70"/>
        <v>71814.453455553448</v>
      </c>
      <c r="N776" s="13">
        <v>93290.013206203235</v>
      </c>
      <c r="O776" s="13">
        <f t="shared" si="71"/>
        <v>280606.38777419802</v>
      </c>
    </row>
    <row r="777" spans="1:15">
      <c r="A777" s="14" t="s">
        <v>626</v>
      </c>
      <c r="B777" s="14" t="s">
        <v>510</v>
      </c>
      <c r="C777" s="12">
        <v>2274</v>
      </c>
      <c r="D777" s="5">
        <v>0</v>
      </c>
      <c r="E777" s="16" t="s">
        <v>23</v>
      </c>
      <c r="F777" s="5">
        <v>0</v>
      </c>
      <c r="G777" s="12">
        <f t="shared" si="66"/>
        <v>2274</v>
      </c>
      <c r="H777" s="12">
        <f t="shared" si="69"/>
        <v>18037398</v>
      </c>
      <c r="I777" s="27">
        <f t="shared" si="67"/>
        <v>1.2607139899003172E-4</v>
      </c>
      <c r="J777" s="7">
        <v>650000000</v>
      </c>
      <c r="K777" s="7">
        <f t="shared" si="68"/>
        <v>81946.409343520616</v>
      </c>
      <c r="L777" s="13">
        <v>70830.472397608537</v>
      </c>
      <c r="M777" s="13">
        <f t="shared" si="70"/>
        <v>11115.936945912079</v>
      </c>
      <c r="N777" s="13">
        <v>57209.227705761121</v>
      </c>
      <c r="O777" s="13">
        <f t="shared" si="71"/>
        <v>139155.63704928174</v>
      </c>
    </row>
    <row r="778" spans="1:15">
      <c r="A778" s="14" t="s">
        <v>626</v>
      </c>
      <c r="B778" s="14" t="s">
        <v>81</v>
      </c>
      <c r="C778" s="12">
        <v>2827</v>
      </c>
      <c r="D778" s="5">
        <v>0</v>
      </c>
      <c r="E778" s="16" t="s">
        <v>23</v>
      </c>
      <c r="F778" s="5">
        <v>0</v>
      </c>
      <c r="G778" s="12">
        <f t="shared" si="66"/>
        <v>2827</v>
      </c>
      <c r="H778" s="12">
        <f t="shared" si="69"/>
        <v>18037398</v>
      </c>
      <c r="I778" s="27">
        <f t="shared" si="67"/>
        <v>1.5672992301883011E-4</v>
      </c>
      <c r="J778" s="7">
        <v>650000000</v>
      </c>
      <c r="K778" s="7">
        <f t="shared" si="68"/>
        <v>101874.44996223957</v>
      </c>
      <c r="L778" s="13">
        <v>79281.848555414428</v>
      </c>
      <c r="M778" s="13">
        <f t="shared" si="70"/>
        <v>22592.601406825139</v>
      </c>
      <c r="N778" s="13">
        <v>64035.33921783515</v>
      </c>
      <c r="O778" s="13">
        <f t="shared" si="71"/>
        <v>165909.7891800747</v>
      </c>
    </row>
    <row r="779" spans="1:15">
      <c r="A779" s="14" t="s">
        <v>645</v>
      </c>
      <c r="B779" s="14" t="s">
        <v>646</v>
      </c>
      <c r="C779" s="12">
        <v>168937</v>
      </c>
      <c r="D779" s="5">
        <v>0</v>
      </c>
      <c r="E779" s="16" t="s">
        <v>14</v>
      </c>
      <c r="F779" s="5">
        <v>0</v>
      </c>
      <c r="G779" s="12">
        <f t="shared" si="66"/>
        <v>168937</v>
      </c>
      <c r="H779" s="12">
        <f t="shared" si="69"/>
        <v>18037398</v>
      </c>
      <c r="I779" s="27">
        <f t="shared" si="67"/>
        <v>9.3659296091376364E-3</v>
      </c>
      <c r="J779" s="7">
        <v>650000000</v>
      </c>
      <c r="K779" s="7">
        <f t="shared" si="68"/>
        <v>6087854.2459394634</v>
      </c>
      <c r="L779" s="13">
        <v>4692362.6346818721</v>
      </c>
      <c r="M779" s="13">
        <f t="shared" si="70"/>
        <v>1395491.6112575913</v>
      </c>
      <c r="N779" s="13">
        <v>3789985.2049353831</v>
      </c>
      <c r="O779" s="13">
        <f t="shared" si="71"/>
        <v>9877839.4508748464</v>
      </c>
    </row>
    <row r="780" spans="1:15">
      <c r="A780" s="14" t="s">
        <v>645</v>
      </c>
      <c r="B780" s="14" t="s">
        <v>647</v>
      </c>
      <c r="C780" s="12">
        <v>47741</v>
      </c>
      <c r="D780" s="5">
        <v>0</v>
      </c>
      <c r="E780" s="16" t="s">
        <v>16</v>
      </c>
      <c r="F780" s="5">
        <v>0</v>
      </c>
      <c r="G780" s="12">
        <f t="shared" ref="G780:G843" si="72">IF(F780=0,C780,0)</f>
        <v>47741</v>
      </c>
      <c r="H780" s="12">
        <f t="shared" si="69"/>
        <v>18037398</v>
      </c>
      <c r="I780" s="27">
        <f t="shared" ref="I780:I843" si="73">G780/H780</f>
        <v>2.646778653994329E-3</v>
      </c>
      <c r="J780" s="7">
        <v>650000000</v>
      </c>
      <c r="K780" s="7">
        <f t="shared" ref="K780:K843" si="74">I780*J780</f>
        <v>1720406.1250963139</v>
      </c>
      <c r="L780" s="13">
        <v>1035839.0476571496</v>
      </c>
      <c r="M780" s="13">
        <f t="shared" si="70"/>
        <v>684567.07743916428</v>
      </c>
      <c r="N780" s="13">
        <v>836639.23080001096</v>
      </c>
      <c r="O780" s="13">
        <f t="shared" si="71"/>
        <v>2557045.3558963249</v>
      </c>
    </row>
    <row r="781" spans="1:15">
      <c r="A781" s="14" t="s">
        <v>645</v>
      </c>
      <c r="B781" s="14" t="s">
        <v>648</v>
      </c>
      <c r="C781" s="12">
        <v>7344</v>
      </c>
      <c r="D781" s="5">
        <v>0</v>
      </c>
      <c r="E781" s="16" t="s">
        <v>16</v>
      </c>
      <c r="F781" s="5">
        <v>0</v>
      </c>
      <c r="G781" s="12">
        <f t="shared" si="72"/>
        <v>7344</v>
      </c>
      <c r="H781" s="12">
        <f t="shared" ref="H781:H844" si="75">SUM($G$13:$G$2413)</f>
        <v>18037398</v>
      </c>
      <c r="I781" s="27">
        <f t="shared" si="73"/>
        <v>4.0715406956147443E-4</v>
      </c>
      <c r="J781" s="7">
        <v>650000000</v>
      </c>
      <c r="K781" s="7">
        <f t="shared" si="74"/>
        <v>264650.14521495841</v>
      </c>
      <c r="L781" s="13">
        <v>224060.35748604394</v>
      </c>
      <c r="M781" s="13">
        <f t="shared" si="70"/>
        <v>40589.787728914467</v>
      </c>
      <c r="N781" s="13">
        <v>180971.82720026746</v>
      </c>
      <c r="O781" s="13">
        <f t="shared" si="71"/>
        <v>445621.97241522587</v>
      </c>
    </row>
    <row r="782" spans="1:15">
      <c r="A782" s="14" t="s">
        <v>645</v>
      </c>
      <c r="B782" s="14" t="s">
        <v>649</v>
      </c>
      <c r="C782" s="12">
        <v>330</v>
      </c>
      <c r="D782" s="5">
        <v>0</v>
      </c>
      <c r="E782" s="16" t="s">
        <v>16</v>
      </c>
      <c r="F782" s="5">
        <v>0</v>
      </c>
      <c r="G782" s="12">
        <f t="shared" si="72"/>
        <v>330</v>
      </c>
      <c r="H782" s="12">
        <f t="shared" si="75"/>
        <v>18037398</v>
      </c>
      <c r="I782" s="27">
        <f t="shared" si="73"/>
        <v>1.8295321753170829E-5</v>
      </c>
      <c r="J782" s="7">
        <v>650000000</v>
      </c>
      <c r="K782" s="7">
        <f t="shared" si="74"/>
        <v>11891.959139561039</v>
      </c>
      <c r="L782" s="13">
        <v>10557.819344995076</v>
      </c>
      <c r="M782" s="13">
        <f t="shared" si="70"/>
        <v>1334.1397945659628</v>
      </c>
      <c r="N782" s="13">
        <v>8527.4694709576179</v>
      </c>
      <c r="O782" s="13">
        <f t="shared" si="71"/>
        <v>20419.428610518655</v>
      </c>
    </row>
    <row r="783" spans="1:15">
      <c r="A783" s="14" t="s">
        <v>645</v>
      </c>
      <c r="B783" s="14" t="s">
        <v>650</v>
      </c>
      <c r="C783" s="12">
        <v>4320</v>
      </c>
      <c r="D783" s="5">
        <v>0</v>
      </c>
      <c r="E783" s="16" t="s">
        <v>16</v>
      </c>
      <c r="F783" s="5">
        <v>0</v>
      </c>
      <c r="G783" s="12">
        <f t="shared" si="72"/>
        <v>4320</v>
      </c>
      <c r="H783" s="12">
        <f t="shared" si="75"/>
        <v>18037398</v>
      </c>
      <c r="I783" s="27">
        <f t="shared" si="73"/>
        <v>2.3950239385969085E-4</v>
      </c>
      <c r="J783" s="7">
        <v>650000000</v>
      </c>
      <c r="K783" s="7">
        <f t="shared" si="74"/>
        <v>155676.55600879906</v>
      </c>
      <c r="L783" s="13">
        <v>104405.04844946104</v>
      </c>
      <c r="M783" s="13">
        <f t="shared" ref="M783:M845" si="76">K783-L783</f>
        <v>51271.507559338017</v>
      </c>
      <c r="N783" s="6">
        <v>84327.154516872935</v>
      </c>
      <c r="O783" s="13">
        <f t="shared" ref="O783:O846" si="77">K783+N783</f>
        <v>240003.71052567201</v>
      </c>
    </row>
    <row r="784" spans="1:15" s="2" customFormat="1">
      <c r="A784" s="11" t="s">
        <v>645</v>
      </c>
      <c r="B784" s="11" t="s">
        <v>651</v>
      </c>
      <c r="C784" s="8">
        <v>2</v>
      </c>
      <c r="D784" s="10">
        <v>1</v>
      </c>
      <c r="E784" s="24" t="s">
        <v>16</v>
      </c>
      <c r="F784" s="10">
        <v>0</v>
      </c>
      <c r="G784" s="8">
        <f t="shared" si="72"/>
        <v>2</v>
      </c>
      <c r="H784" s="8">
        <f t="shared" si="75"/>
        <v>18037398</v>
      </c>
      <c r="I784" s="22">
        <f t="shared" si="73"/>
        <v>1.1088073789800502E-7</v>
      </c>
      <c r="J784" s="20">
        <v>650000000</v>
      </c>
      <c r="K784" s="20">
        <f t="shared" si="74"/>
        <v>72.072479633703267</v>
      </c>
      <c r="L784" s="18" t="s">
        <v>1745</v>
      </c>
      <c r="M784" s="13"/>
      <c r="N784" s="6"/>
      <c r="O784" s="13">
        <f t="shared" si="77"/>
        <v>72.072479633703267</v>
      </c>
    </row>
    <row r="785" spans="1:15">
      <c r="A785" s="14" t="s">
        <v>645</v>
      </c>
      <c r="B785" s="14" t="s">
        <v>270</v>
      </c>
      <c r="C785" s="12">
        <v>99</v>
      </c>
      <c r="D785" s="5">
        <v>1</v>
      </c>
      <c r="E785" s="16" t="s">
        <v>16</v>
      </c>
      <c r="F785" s="5">
        <v>0</v>
      </c>
      <c r="G785" s="12">
        <f t="shared" si="72"/>
        <v>99</v>
      </c>
      <c r="H785" s="12">
        <f t="shared" si="75"/>
        <v>18037398</v>
      </c>
      <c r="I785" s="27">
        <f t="shared" si="73"/>
        <v>5.4885965259512488E-6</v>
      </c>
      <c r="J785" s="7">
        <v>650000000</v>
      </c>
      <c r="K785" s="7">
        <f t="shared" si="74"/>
        <v>3567.5877418683117</v>
      </c>
      <c r="L785" s="13">
        <v>11730.918092207425</v>
      </c>
      <c r="M785" s="13">
        <f t="shared" si="76"/>
        <v>-8163.3303503391126</v>
      </c>
      <c r="N785" s="13">
        <v>9474.9723052445206</v>
      </c>
      <c r="O785" s="13">
        <f t="shared" si="77"/>
        <v>13042.560047112833</v>
      </c>
    </row>
    <row r="786" spans="1:15">
      <c r="A786" s="14" t="s">
        <v>645</v>
      </c>
      <c r="B786" s="14" t="s">
        <v>652</v>
      </c>
      <c r="C786" s="12">
        <v>0</v>
      </c>
      <c r="D786" s="5">
        <v>1</v>
      </c>
      <c r="E786" s="16" t="s">
        <v>16</v>
      </c>
      <c r="F786" s="5">
        <v>0</v>
      </c>
      <c r="G786" s="12">
        <f t="shared" si="72"/>
        <v>0</v>
      </c>
      <c r="H786" s="12">
        <f t="shared" si="75"/>
        <v>18037398</v>
      </c>
      <c r="I786" s="27">
        <f t="shared" si="73"/>
        <v>0</v>
      </c>
      <c r="J786" s="7">
        <v>650000000</v>
      </c>
      <c r="K786" s="7">
        <f t="shared" si="74"/>
        <v>0</v>
      </c>
      <c r="L786" s="13"/>
      <c r="M786" s="13">
        <f t="shared" si="76"/>
        <v>0</v>
      </c>
      <c r="N786" s="13"/>
      <c r="O786" s="13">
        <f t="shared" si="77"/>
        <v>0</v>
      </c>
    </row>
    <row r="787" spans="1:15">
      <c r="A787" s="14" t="s">
        <v>645</v>
      </c>
      <c r="B787" s="14" t="s">
        <v>653</v>
      </c>
      <c r="C787" s="12">
        <v>33876</v>
      </c>
      <c r="D787" s="5">
        <v>0</v>
      </c>
      <c r="E787" s="16" t="s">
        <v>16</v>
      </c>
      <c r="F787" s="5">
        <v>0</v>
      </c>
      <c r="G787" s="12">
        <f t="shared" si="72"/>
        <v>33876</v>
      </c>
      <c r="H787" s="12">
        <f t="shared" si="75"/>
        <v>18037398</v>
      </c>
      <c r="I787" s="27">
        <f t="shared" si="73"/>
        <v>1.8780979385164091E-3</v>
      </c>
      <c r="J787" s="7">
        <v>650000000</v>
      </c>
      <c r="K787" s="7">
        <f t="shared" si="74"/>
        <v>1220763.6600356658</v>
      </c>
      <c r="L787" s="13">
        <v>1896887.5383115935</v>
      </c>
      <c r="M787" s="13">
        <f t="shared" si="76"/>
        <v>-676123.87827592762</v>
      </c>
      <c r="N787" s="13">
        <v>1532101.4732516818</v>
      </c>
      <c r="O787" s="13">
        <f t="shared" si="77"/>
        <v>2752865.1332873479</v>
      </c>
    </row>
    <row r="788" spans="1:15">
      <c r="A788" s="14" t="s">
        <v>645</v>
      </c>
      <c r="B788" s="14" t="s">
        <v>654</v>
      </c>
      <c r="C788" s="12">
        <v>2136</v>
      </c>
      <c r="D788" s="5">
        <v>0</v>
      </c>
      <c r="E788" s="16" t="s">
        <v>16</v>
      </c>
      <c r="F788" s="5">
        <v>0</v>
      </c>
      <c r="G788" s="12">
        <f t="shared" si="72"/>
        <v>2136</v>
      </c>
      <c r="H788" s="12">
        <f t="shared" si="75"/>
        <v>18037398</v>
      </c>
      <c r="I788" s="27">
        <f t="shared" si="73"/>
        <v>1.1842062807506936E-4</v>
      </c>
      <c r="J788" s="7">
        <v>650000000</v>
      </c>
      <c r="K788" s="7">
        <f t="shared" si="74"/>
        <v>76973.40824879508</v>
      </c>
      <c r="L788" s="13">
        <v>78597.107277176241</v>
      </c>
      <c r="M788" s="13">
        <f t="shared" si="76"/>
        <v>-1623.699028381161</v>
      </c>
      <c r="N788" s="6">
        <v>63482.278954642767</v>
      </c>
      <c r="O788" s="13">
        <f t="shared" si="77"/>
        <v>140455.68720343785</v>
      </c>
    </row>
    <row r="789" spans="1:15" s="2" customFormat="1">
      <c r="A789" s="11" t="s">
        <v>645</v>
      </c>
      <c r="B789" s="11" t="s">
        <v>655</v>
      </c>
      <c r="C789" s="8">
        <v>461</v>
      </c>
      <c r="D789" s="10">
        <v>1</v>
      </c>
      <c r="E789" s="24" t="s">
        <v>16</v>
      </c>
      <c r="F789" s="10">
        <v>0</v>
      </c>
      <c r="G789" s="8">
        <f t="shared" si="72"/>
        <v>461</v>
      </c>
      <c r="H789" s="8">
        <f t="shared" si="75"/>
        <v>18037398</v>
      </c>
      <c r="I789" s="22">
        <f t="shared" si="73"/>
        <v>2.5558010085490157E-5</v>
      </c>
      <c r="J789" s="20">
        <v>650000000</v>
      </c>
      <c r="K789" s="20">
        <f t="shared" si="74"/>
        <v>16612.706555568602</v>
      </c>
      <c r="L789" s="18" t="s">
        <v>1745</v>
      </c>
      <c r="M789" s="13"/>
      <c r="N789" s="6"/>
      <c r="O789" s="13">
        <f t="shared" si="77"/>
        <v>16612.706555568602</v>
      </c>
    </row>
    <row r="790" spans="1:15">
      <c r="A790" s="14" t="s">
        <v>645</v>
      </c>
      <c r="B790" s="14" t="s">
        <v>656</v>
      </c>
      <c r="C790" s="12">
        <v>499</v>
      </c>
      <c r="D790" s="5">
        <v>0</v>
      </c>
      <c r="E790" s="16" t="s">
        <v>16</v>
      </c>
      <c r="F790" s="5">
        <v>0</v>
      </c>
      <c r="G790" s="12">
        <f t="shared" si="72"/>
        <v>499</v>
      </c>
      <c r="H790" s="12">
        <f t="shared" si="75"/>
        <v>18037398</v>
      </c>
      <c r="I790" s="27">
        <f t="shared" si="73"/>
        <v>2.7664744105552252E-5</v>
      </c>
      <c r="J790" s="7">
        <v>650000000</v>
      </c>
      <c r="K790" s="7">
        <f t="shared" si="74"/>
        <v>17982.083668608964</v>
      </c>
      <c r="L790" s="13">
        <v>31673.434908346542</v>
      </c>
      <c r="M790" s="13">
        <f t="shared" si="76"/>
        <v>-13691.351239737578</v>
      </c>
      <c r="N790" s="13">
        <v>25582.389733664684</v>
      </c>
      <c r="O790" s="13">
        <f t="shared" si="77"/>
        <v>43564.473402273652</v>
      </c>
    </row>
    <row r="791" spans="1:15">
      <c r="A791" s="14" t="s">
        <v>645</v>
      </c>
      <c r="B791" s="14" t="s">
        <v>657</v>
      </c>
      <c r="C791" s="12">
        <v>26947</v>
      </c>
      <c r="D791" s="5">
        <v>0</v>
      </c>
      <c r="E791" s="16" t="s">
        <v>16</v>
      </c>
      <c r="F791" s="5">
        <v>0</v>
      </c>
      <c r="G791" s="12">
        <f t="shared" si="72"/>
        <v>26947</v>
      </c>
      <c r="H791" s="12">
        <f t="shared" si="75"/>
        <v>18037398</v>
      </c>
      <c r="I791" s="27">
        <f t="shared" si="73"/>
        <v>1.4939516220687707E-3</v>
      </c>
      <c r="J791" s="7">
        <v>650000000</v>
      </c>
      <c r="K791" s="7">
        <f t="shared" si="74"/>
        <v>971068.554344701</v>
      </c>
      <c r="L791" s="13">
        <v>1759635.9793332124</v>
      </c>
      <c r="M791" s="13">
        <f t="shared" si="76"/>
        <v>-788567.42498851137</v>
      </c>
      <c r="N791" s="13">
        <v>1421244.4448460655</v>
      </c>
      <c r="O791" s="13">
        <f t="shared" si="77"/>
        <v>2392312.9991907664</v>
      </c>
    </row>
    <row r="792" spans="1:15">
      <c r="A792" s="14" t="s">
        <v>645</v>
      </c>
      <c r="B792" s="14" t="s">
        <v>658</v>
      </c>
      <c r="C792" s="12">
        <v>3744</v>
      </c>
      <c r="D792" s="5">
        <v>0</v>
      </c>
      <c r="E792" s="16" t="s">
        <v>16</v>
      </c>
      <c r="F792" s="5">
        <v>0</v>
      </c>
      <c r="G792" s="12">
        <f t="shared" si="72"/>
        <v>3744</v>
      </c>
      <c r="H792" s="12">
        <f t="shared" si="75"/>
        <v>18037398</v>
      </c>
      <c r="I792" s="27">
        <f t="shared" si="73"/>
        <v>2.075687413450654E-4</v>
      </c>
      <c r="J792" s="7">
        <v>650000000</v>
      </c>
      <c r="K792" s="7">
        <f t="shared" si="74"/>
        <v>134919.68187429252</v>
      </c>
      <c r="L792" s="13">
        <v>241656.60742784233</v>
      </c>
      <c r="M792" s="13">
        <f t="shared" si="76"/>
        <v>-106736.92555354981</v>
      </c>
      <c r="N792" s="13">
        <v>195184.18292248933</v>
      </c>
      <c r="O792" s="13">
        <f t="shared" si="77"/>
        <v>330103.86479678185</v>
      </c>
    </row>
    <row r="793" spans="1:15">
      <c r="A793" s="14" t="s">
        <v>645</v>
      </c>
      <c r="B793" s="14" t="s">
        <v>52</v>
      </c>
      <c r="C793" s="12">
        <v>7725</v>
      </c>
      <c r="D793" s="5">
        <v>0</v>
      </c>
      <c r="E793" s="16" t="s">
        <v>23</v>
      </c>
      <c r="F793" s="5">
        <v>0</v>
      </c>
      <c r="G793" s="12">
        <f t="shared" si="72"/>
        <v>7725</v>
      </c>
      <c r="H793" s="12">
        <f t="shared" si="75"/>
        <v>18037398</v>
      </c>
      <c r="I793" s="27">
        <f t="shared" si="73"/>
        <v>4.282768501310444E-4</v>
      </c>
      <c r="J793" s="7">
        <v>650000000</v>
      </c>
      <c r="K793" s="7">
        <f t="shared" si="74"/>
        <v>278379.95258517883</v>
      </c>
      <c r="L793" s="13">
        <v>144290.15146165533</v>
      </c>
      <c r="M793" s="13">
        <f t="shared" si="76"/>
        <v>134089.8011235235</v>
      </c>
      <c r="N793" s="13">
        <v>116542.04541133778</v>
      </c>
      <c r="O793" s="13">
        <f t="shared" si="77"/>
        <v>394921.99799651664</v>
      </c>
    </row>
    <row r="794" spans="1:15">
      <c r="A794" s="14" t="s">
        <v>645</v>
      </c>
      <c r="B794" s="14" t="s">
        <v>659</v>
      </c>
      <c r="C794" s="12">
        <v>6183</v>
      </c>
      <c r="D794" s="5">
        <v>0</v>
      </c>
      <c r="E794" s="16" t="s">
        <v>23</v>
      </c>
      <c r="F794" s="5">
        <v>0</v>
      </c>
      <c r="G794" s="12">
        <f t="shared" si="72"/>
        <v>6183</v>
      </c>
      <c r="H794" s="12">
        <f t="shared" si="75"/>
        <v>18037398</v>
      </c>
      <c r="I794" s="27">
        <f t="shared" si="73"/>
        <v>3.4278780121168255E-4</v>
      </c>
      <c r="J794" s="7">
        <v>650000000</v>
      </c>
      <c r="K794" s="7">
        <f t="shared" si="74"/>
        <v>222812.07078759366</v>
      </c>
      <c r="L794" s="13">
        <v>191213.75445056902</v>
      </c>
      <c r="M794" s="13">
        <f t="shared" si="76"/>
        <v>31598.316337024648</v>
      </c>
      <c r="N794" s="13">
        <v>154441.87859469137</v>
      </c>
      <c r="O794" s="13">
        <f t="shared" si="77"/>
        <v>377253.94938228501</v>
      </c>
    </row>
    <row r="795" spans="1:15">
      <c r="A795" s="14" t="s">
        <v>645</v>
      </c>
      <c r="B795" s="14" t="s">
        <v>660</v>
      </c>
      <c r="C795" s="12">
        <v>1210</v>
      </c>
      <c r="D795" s="5">
        <v>0</v>
      </c>
      <c r="E795" s="16" t="s">
        <v>23</v>
      </c>
      <c r="F795" s="5">
        <v>0</v>
      </c>
      <c r="G795" s="12">
        <f t="shared" si="72"/>
        <v>1210</v>
      </c>
      <c r="H795" s="12">
        <f t="shared" si="75"/>
        <v>18037398</v>
      </c>
      <c r="I795" s="27">
        <f t="shared" si="73"/>
        <v>6.7082846428293035E-5</v>
      </c>
      <c r="J795" s="7">
        <v>650000000</v>
      </c>
      <c r="K795" s="7">
        <f t="shared" si="74"/>
        <v>43603.850178390472</v>
      </c>
      <c r="L795" s="13">
        <v>28154.184919986874</v>
      </c>
      <c r="M795" s="13">
        <f t="shared" si="76"/>
        <v>15449.665258403598</v>
      </c>
      <c r="N795" s="13">
        <v>22739.918589220317</v>
      </c>
      <c r="O795" s="13">
        <f t="shared" si="77"/>
        <v>66343.768767610789</v>
      </c>
    </row>
    <row r="796" spans="1:15">
      <c r="A796" s="14" t="s">
        <v>645</v>
      </c>
      <c r="B796" s="14" t="s">
        <v>661</v>
      </c>
      <c r="C796" s="12">
        <v>1605</v>
      </c>
      <c r="D796" s="5">
        <v>0</v>
      </c>
      <c r="E796" s="16" t="s">
        <v>23</v>
      </c>
      <c r="F796" s="5">
        <v>0</v>
      </c>
      <c r="G796" s="12">
        <f t="shared" si="72"/>
        <v>1605</v>
      </c>
      <c r="H796" s="12">
        <f t="shared" si="75"/>
        <v>18037398</v>
      </c>
      <c r="I796" s="27">
        <f t="shared" si="73"/>
        <v>8.8981792163149036E-5</v>
      </c>
      <c r="J796" s="7">
        <v>650000000</v>
      </c>
      <c r="K796" s="7">
        <f t="shared" si="74"/>
        <v>57838.16490604687</v>
      </c>
      <c r="L796" s="13">
        <v>28154.184919986874</v>
      </c>
      <c r="M796" s="13">
        <f t="shared" si="76"/>
        <v>29683.979986059996</v>
      </c>
      <c r="N796" s="13">
        <v>22739.918589220317</v>
      </c>
      <c r="O796" s="13">
        <f t="shared" si="77"/>
        <v>80578.083495267187</v>
      </c>
    </row>
    <row r="797" spans="1:15">
      <c r="A797" s="14" t="s">
        <v>645</v>
      </c>
      <c r="B797" s="14" t="s">
        <v>27</v>
      </c>
      <c r="C797" s="12">
        <v>972</v>
      </c>
      <c r="D797" s="5">
        <v>0</v>
      </c>
      <c r="E797" s="16" t="s">
        <v>23</v>
      </c>
      <c r="F797" s="5">
        <v>0</v>
      </c>
      <c r="G797" s="12">
        <f t="shared" si="72"/>
        <v>972</v>
      </c>
      <c r="H797" s="12">
        <f t="shared" si="75"/>
        <v>18037398</v>
      </c>
      <c r="I797" s="27">
        <f t="shared" si="73"/>
        <v>5.3888038618430444E-5</v>
      </c>
      <c r="J797" s="7">
        <v>650000000</v>
      </c>
      <c r="K797" s="7">
        <f t="shared" si="74"/>
        <v>35027.225101979791</v>
      </c>
      <c r="L797" s="13">
        <v>17596.365574991793</v>
      </c>
      <c r="M797" s="13">
        <f t="shared" si="76"/>
        <v>17430.859526987999</v>
      </c>
      <c r="N797" s="13">
        <v>14212.449118262695</v>
      </c>
      <c r="O797" s="13">
        <f t="shared" si="77"/>
        <v>49239.674220242487</v>
      </c>
    </row>
    <row r="798" spans="1:15">
      <c r="A798" s="14" t="s">
        <v>645</v>
      </c>
      <c r="B798" s="14" t="s">
        <v>299</v>
      </c>
      <c r="C798" s="12">
        <v>1240</v>
      </c>
      <c r="D798" s="5">
        <v>0</v>
      </c>
      <c r="E798" s="16" t="s">
        <v>23</v>
      </c>
      <c r="F798" s="5">
        <v>0</v>
      </c>
      <c r="G798" s="12">
        <f t="shared" si="72"/>
        <v>1240</v>
      </c>
      <c r="H798" s="12">
        <f t="shared" si="75"/>
        <v>18037398</v>
      </c>
      <c r="I798" s="27">
        <f t="shared" si="73"/>
        <v>6.874605749676311E-5</v>
      </c>
      <c r="J798" s="7">
        <v>650000000</v>
      </c>
      <c r="K798" s="7">
        <f t="shared" si="74"/>
        <v>44684.93737289602</v>
      </c>
      <c r="L798" s="13">
        <v>105578.1471966734</v>
      </c>
      <c r="M798" s="13">
        <f t="shared" si="76"/>
        <v>-60893.209823777375</v>
      </c>
      <c r="N798" s="13">
        <v>85274.65735115984</v>
      </c>
      <c r="O798" s="13">
        <f t="shared" si="77"/>
        <v>129959.59472405586</v>
      </c>
    </row>
    <row r="799" spans="1:15">
      <c r="A799" s="14" t="s">
        <v>645</v>
      </c>
      <c r="B799" s="14" t="s">
        <v>662</v>
      </c>
      <c r="C799" s="12">
        <v>2867</v>
      </c>
      <c r="D799" s="5">
        <v>0</v>
      </c>
      <c r="E799" s="16" t="s">
        <v>23</v>
      </c>
      <c r="F799" s="5">
        <v>0</v>
      </c>
      <c r="G799" s="12">
        <f t="shared" si="72"/>
        <v>2867</v>
      </c>
      <c r="H799" s="12">
        <f t="shared" si="75"/>
        <v>18037398</v>
      </c>
      <c r="I799" s="27">
        <f t="shared" si="73"/>
        <v>1.5894753777679019E-4</v>
      </c>
      <c r="J799" s="7">
        <v>650000000</v>
      </c>
      <c r="K799" s="7">
        <f t="shared" si="74"/>
        <v>103315.89955491362</v>
      </c>
      <c r="L799" s="13">
        <v>53962.172345549043</v>
      </c>
      <c r="M799" s="13">
        <f t="shared" si="76"/>
        <v>49353.727209364573</v>
      </c>
      <c r="N799" s="13">
        <v>43584.831509866824</v>
      </c>
      <c r="O799" s="13">
        <f t="shared" si="77"/>
        <v>146900.73106478044</v>
      </c>
    </row>
    <row r="800" spans="1:15">
      <c r="A800" s="14" t="s">
        <v>645</v>
      </c>
      <c r="B800" s="14" t="s">
        <v>232</v>
      </c>
      <c r="C800" s="12">
        <v>786</v>
      </c>
      <c r="D800" s="5">
        <v>0</v>
      </c>
      <c r="E800" s="16" t="s">
        <v>23</v>
      </c>
      <c r="F800" s="5">
        <v>0</v>
      </c>
      <c r="G800" s="12">
        <f t="shared" si="72"/>
        <v>786</v>
      </c>
      <c r="H800" s="12">
        <f t="shared" si="75"/>
        <v>18037398</v>
      </c>
      <c r="I800" s="27">
        <f t="shared" si="73"/>
        <v>4.3576129993915972E-5</v>
      </c>
      <c r="J800" s="7">
        <v>650000000</v>
      </c>
      <c r="K800" s="7">
        <f t="shared" si="74"/>
        <v>28324.484496045381</v>
      </c>
      <c r="L800" s="13">
        <v>23461.789931137482</v>
      </c>
      <c r="M800" s="13">
        <f t="shared" si="76"/>
        <v>4862.6945649078989</v>
      </c>
      <c r="N800" s="13">
        <v>18949.907252072706</v>
      </c>
      <c r="O800" s="13">
        <f t="shared" si="77"/>
        <v>47274.391748118083</v>
      </c>
    </row>
    <row r="801" spans="1:15">
      <c r="A801" s="14" t="s">
        <v>645</v>
      </c>
      <c r="B801" s="14" t="s">
        <v>663</v>
      </c>
      <c r="C801" s="12">
        <v>1809</v>
      </c>
      <c r="D801" s="5">
        <v>0</v>
      </c>
      <c r="E801" s="16" t="s">
        <v>23</v>
      </c>
      <c r="F801" s="5">
        <v>0</v>
      </c>
      <c r="G801" s="12">
        <f t="shared" si="72"/>
        <v>1809</v>
      </c>
      <c r="H801" s="12">
        <f t="shared" si="75"/>
        <v>18037398</v>
      </c>
      <c r="I801" s="27">
        <f t="shared" si="73"/>
        <v>1.0029162742874555E-4</v>
      </c>
      <c r="J801" s="7">
        <v>650000000</v>
      </c>
      <c r="K801" s="7">
        <f t="shared" si="74"/>
        <v>65189.557828684607</v>
      </c>
      <c r="L801" s="13">
        <v>44577.451747766318</v>
      </c>
      <c r="M801" s="13">
        <f t="shared" si="76"/>
        <v>20612.106080918289</v>
      </c>
      <c r="N801" s="13">
        <v>36004.864873196108</v>
      </c>
      <c r="O801" s="13">
        <f t="shared" si="77"/>
        <v>101194.42270188071</v>
      </c>
    </row>
    <row r="802" spans="1:15">
      <c r="A802" s="14" t="s">
        <v>645</v>
      </c>
      <c r="B802" s="14" t="s">
        <v>664</v>
      </c>
      <c r="C802" s="12">
        <v>2214</v>
      </c>
      <c r="D802" s="5">
        <v>0</v>
      </c>
      <c r="E802" s="16" t="s">
        <v>23</v>
      </c>
      <c r="F802" s="5">
        <v>0</v>
      </c>
      <c r="G802" s="12">
        <f t="shared" si="72"/>
        <v>2214</v>
      </c>
      <c r="H802" s="12">
        <f t="shared" si="75"/>
        <v>18037398</v>
      </c>
      <c r="I802" s="27">
        <f t="shared" si="73"/>
        <v>1.2274497685309157E-4</v>
      </c>
      <c r="J802" s="7">
        <v>650000000</v>
      </c>
      <c r="K802" s="7">
        <f t="shared" si="74"/>
        <v>79784.23495450952</v>
      </c>
      <c r="L802" s="13">
        <v>69212.363552754818</v>
      </c>
      <c r="M802" s="13">
        <f t="shared" si="76"/>
        <v>10571.871401754703</v>
      </c>
      <c r="N802" s="13">
        <v>55902.293638763877</v>
      </c>
      <c r="O802" s="13">
        <f t="shared" si="77"/>
        <v>135686.5285932734</v>
      </c>
    </row>
    <row r="803" spans="1:15">
      <c r="A803" s="14" t="s">
        <v>645</v>
      </c>
      <c r="B803" s="14" t="s">
        <v>665</v>
      </c>
      <c r="C803" s="12">
        <v>8430</v>
      </c>
      <c r="D803" s="5">
        <v>0</v>
      </c>
      <c r="E803" s="16" t="s">
        <v>23</v>
      </c>
      <c r="F803" s="5">
        <v>0</v>
      </c>
      <c r="G803" s="12">
        <f t="shared" si="72"/>
        <v>8430</v>
      </c>
      <c r="H803" s="12">
        <f t="shared" si="75"/>
        <v>18037398</v>
      </c>
      <c r="I803" s="27">
        <f t="shared" si="73"/>
        <v>4.6736231024009119E-4</v>
      </c>
      <c r="J803" s="7">
        <v>650000000</v>
      </c>
      <c r="K803" s="7">
        <f t="shared" si="74"/>
        <v>303785.50165605929</v>
      </c>
      <c r="L803" s="13">
        <v>103231.97282888739</v>
      </c>
      <c r="M803" s="13">
        <f t="shared" si="76"/>
        <v>200553.52882717189</v>
      </c>
      <c r="N803" s="13">
        <v>83379.670361794211</v>
      </c>
      <c r="O803" s="13">
        <f t="shared" si="77"/>
        <v>387165.17201785347</v>
      </c>
    </row>
    <row r="804" spans="1:15">
      <c r="A804" s="14" t="s">
        <v>645</v>
      </c>
      <c r="B804" s="14" t="s">
        <v>666</v>
      </c>
      <c r="C804" s="12">
        <v>6397</v>
      </c>
      <c r="D804" s="5">
        <v>0</v>
      </c>
      <c r="E804" s="16" t="s">
        <v>23</v>
      </c>
      <c r="F804" s="5">
        <v>0</v>
      </c>
      <c r="G804" s="12">
        <f t="shared" si="72"/>
        <v>6397</v>
      </c>
      <c r="H804" s="12">
        <f t="shared" si="75"/>
        <v>18037398</v>
      </c>
      <c r="I804" s="27">
        <f t="shared" si="73"/>
        <v>3.5465204016676906E-4</v>
      </c>
      <c r="J804" s="7">
        <v>650000000</v>
      </c>
      <c r="K804" s="7">
        <f t="shared" si="74"/>
        <v>230523.8261083999</v>
      </c>
      <c r="L804" s="13">
        <v>247522.12429054274</v>
      </c>
      <c r="M804" s="13">
        <f t="shared" si="76"/>
        <v>-16998.29818214284</v>
      </c>
      <c r="N804" s="13">
        <v>199921.71577313199</v>
      </c>
      <c r="O804" s="13">
        <f t="shared" si="77"/>
        <v>430445.54188153188</v>
      </c>
    </row>
    <row r="805" spans="1:15">
      <c r="A805" s="14" t="s">
        <v>667</v>
      </c>
      <c r="B805" s="14" t="s">
        <v>668</v>
      </c>
      <c r="C805" s="12">
        <v>38875</v>
      </c>
      <c r="D805" s="5">
        <v>0</v>
      </c>
      <c r="E805" s="16" t="s">
        <v>14</v>
      </c>
      <c r="F805" s="5">
        <v>0</v>
      </c>
      <c r="G805" s="12">
        <f t="shared" si="72"/>
        <v>38875</v>
      </c>
      <c r="H805" s="12">
        <f t="shared" si="75"/>
        <v>18037398</v>
      </c>
      <c r="I805" s="27">
        <f t="shared" si="73"/>
        <v>2.1552443428924728E-3</v>
      </c>
      <c r="J805" s="7">
        <v>650000000</v>
      </c>
      <c r="K805" s="7">
        <f t="shared" si="74"/>
        <v>1400908.8228801074</v>
      </c>
      <c r="L805" s="13">
        <v>1022503.8082263211</v>
      </c>
      <c r="M805" s="13">
        <f t="shared" si="76"/>
        <v>378405.01465378632</v>
      </c>
      <c r="N805" s="13">
        <v>825868.46049049555</v>
      </c>
      <c r="O805" s="13">
        <f t="shared" si="77"/>
        <v>2226777.2833706029</v>
      </c>
    </row>
    <row r="806" spans="1:15">
      <c r="A806" s="14" t="s">
        <v>667</v>
      </c>
      <c r="B806" s="14" t="s">
        <v>669</v>
      </c>
      <c r="C806" s="12">
        <v>2352</v>
      </c>
      <c r="D806" s="5">
        <v>0</v>
      </c>
      <c r="E806" s="16" t="s">
        <v>16</v>
      </c>
      <c r="F806" s="5">
        <v>0</v>
      </c>
      <c r="G806" s="12">
        <f t="shared" si="72"/>
        <v>2352</v>
      </c>
      <c r="H806" s="12">
        <f t="shared" si="75"/>
        <v>18037398</v>
      </c>
      <c r="I806" s="27">
        <f t="shared" si="73"/>
        <v>1.3039574776805391E-4</v>
      </c>
      <c r="J806" s="7">
        <v>650000000</v>
      </c>
      <c r="K806" s="7">
        <f t="shared" si="74"/>
        <v>84757.236049235042</v>
      </c>
      <c r="L806" s="13">
        <v>128390.60560069425</v>
      </c>
      <c r="M806" s="13">
        <f t="shared" si="76"/>
        <v>-43633.369551459211</v>
      </c>
      <c r="N806" s="13">
        <v>103700.10452363835</v>
      </c>
      <c r="O806" s="13">
        <f t="shared" si="77"/>
        <v>188457.34057287339</v>
      </c>
    </row>
    <row r="807" spans="1:15">
      <c r="A807" s="14" t="s">
        <v>667</v>
      </c>
      <c r="B807" s="14" t="s">
        <v>670</v>
      </c>
      <c r="C807" s="12">
        <v>10289</v>
      </c>
      <c r="D807" s="5">
        <v>0</v>
      </c>
      <c r="E807" s="16" t="s">
        <v>16</v>
      </c>
      <c r="F807" s="5">
        <v>0</v>
      </c>
      <c r="G807" s="12">
        <f t="shared" si="72"/>
        <v>10289</v>
      </c>
      <c r="H807" s="12">
        <f t="shared" si="75"/>
        <v>18037398</v>
      </c>
      <c r="I807" s="27">
        <f t="shared" si="73"/>
        <v>5.7042595611628689E-4</v>
      </c>
      <c r="J807" s="7">
        <v>650000000</v>
      </c>
      <c r="K807" s="7">
        <f t="shared" si="74"/>
        <v>370776.87147558649</v>
      </c>
      <c r="L807" s="13">
        <v>560063.21367941913</v>
      </c>
      <c r="M807" s="13">
        <f t="shared" si="76"/>
        <v>-189286.34220383264</v>
      </c>
      <c r="N807" s="13">
        <v>452358.74951030308</v>
      </c>
      <c r="O807" s="13">
        <f t="shared" si="77"/>
        <v>823135.62098588957</v>
      </c>
    </row>
    <row r="808" spans="1:15">
      <c r="A808" s="14" t="s">
        <v>667</v>
      </c>
      <c r="B808" s="14" t="s">
        <v>671</v>
      </c>
      <c r="C808" s="12">
        <v>349</v>
      </c>
      <c r="D808" s="5">
        <v>0</v>
      </c>
      <c r="E808" s="16" t="s">
        <v>16</v>
      </c>
      <c r="F808" s="5">
        <v>0</v>
      </c>
      <c r="G808" s="12">
        <f t="shared" si="72"/>
        <v>349</v>
      </c>
      <c r="H808" s="12">
        <f t="shared" si="75"/>
        <v>18037398</v>
      </c>
      <c r="I808" s="27">
        <f t="shared" si="73"/>
        <v>1.9348688763201877E-5</v>
      </c>
      <c r="J808" s="7">
        <v>650000000</v>
      </c>
      <c r="K808" s="7">
        <f t="shared" si="74"/>
        <v>12576.64769608122</v>
      </c>
      <c r="L808" s="13">
        <v>19327.037133607915</v>
      </c>
      <c r="M808" s="13">
        <f t="shared" si="76"/>
        <v>-6750.3894375266955</v>
      </c>
      <c r="N808" s="13">
        <v>15610.299223298804</v>
      </c>
      <c r="O808" s="13">
        <f t="shared" si="77"/>
        <v>28186.946919380025</v>
      </c>
    </row>
    <row r="809" spans="1:15">
      <c r="A809" s="14" t="s">
        <v>667</v>
      </c>
      <c r="B809" s="14" t="s">
        <v>173</v>
      </c>
      <c r="C809" s="12">
        <v>81</v>
      </c>
      <c r="D809" s="5">
        <v>1</v>
      </c>
      <c r="E809" s="16" t="s">
        <v>16</v>
      </c>
      <c r="F809" s="5">
        <v>0</v>
      </c>
      <c r="G809" s="12">
        <f t="shared" si="72"/>
        <v>81</v>
      </c>
      <c r="H809" s="12">
        <f t="shared" si="75"/>
        <v>18037398</v>
      </c>
      <c r="I809" s="27">
        <f t="shared" si="73"/>
        <v>4.4906698848692037E-6</v>
      </c>
      <c r="J809" s="7">
        <v>650000000</v>
      </c>
      <c r="K809" s="7">
        <f t="shared" si="74"/>
        <v>2918.9354251649825</v>
      </c>
      <c r="L809" s="13">
        <v>4370.9485780281757</v>
      </c>
      <c r="M809" s="13">
        <f t="shared" si="76"/>
        <v>-1452.0131528631932</v>
      </c>
      <c r="N809" s="13">
        <v>3530.3815437920111</v>
      </c>
      <c r="O809" s="13">
        <f t="shared" si="77"/>
        <v>6449.3169689569932</v>
      </c>
    </row>
    <row r="810" spans="1:15">
      <c r="A810" s="14" t="s">
        <v>667</v>
      </c>
      <c r="B810" s="14" t="s">
        <v>672</v>
      </c>
      <c r="C810" s="12">
        <v>308</v>
      </c>
      <c r="D810" s="5">
        <v>0</v>
      </c>
      <c r="E810" s="16" t="s">
        <v>16</v>
      </c>
      <c r="F810" s="5">
        <v>0</v>
      </c>
      <c r="G810" s="12">
        <f t="shared" si="72"/>
        <v>308</v>
      </c>
      <c r="H810" s="12">
        <f t="shared" si="75"/>
        <v>18037398</v>
      </c>
      <c r="I810" s="27">
        <f t="shared" si="73"/>
        <v>1.7075633636292773E-5</v>
      </c>
      <c r="J810" s="7">
        <v>650000000</v>
      </c>
      <c r="K810" s="7">
        <f t="shared" si="74"/>
        <v>11099.161863590301</v>
      </c>
      <c r="L810" s="13">
        <v>17115.198476549744</v>
      </c>
      <c r="M810" s="13">
        <f t="shared" si="76"/>
        <v>-6016.0366129594422</v>
      </c>
      <c r="N810" s="13">
        <v>13823.814154136422</v>
      </c>
      <c r="O810" s="13">
        <f t="shared" si="77"/>
        <v>24922.976017726724</v>
      </c>
    </row>
    <row r="811" spans="1:15">
      <c r="A811" s="14" t="s">
        <v>667</v>
      </c>
      <c r="B811" s="14" t="s">
        <v>673</v>
      </c>
      <c r="C811" s="12">
        <v>268</v>
      </c>
      <c r="D811" s="5">
        <v>0</v>
      </c>
      <c r="E811" s="16" t="s">
        <v>16</v>
      </c>
      <c r="F811" s="5">
        <v>0</v>
      </c>
      <c r="G811" s="12">
        <f t="shared" si="72"/>
        <v>268</v>
      </c>
      <c r="H811" s="12">
        <f t="shared" si="75"/>
        <v>18037398</v>
      </c>
      <c r="I811" s="27">
        <f t="shared" si="73"/>
        <v>1.4858018878332673E-5</v>
      </c>
      <c r="J811" s="7">
        <v>650000000</v>
      </c>
      <c r="K811" s="7">
        <f t="shared" si="74"/>
        <v>9657.7122709162377</v>
      </c>
      <c r="L811" s="13">
        <v>14692.752459432779</v>
      </c>
      <c r="M811" s="13">
        <f t="shared" si="76"/>
        <v>-5035.0401885165411</v>
      </c>
      <c r="N811" s="13">
        <v>11867.223140311169</v>
      </c>
      <c r="O811" s="13">
        <f t="shared" si="77"/>
        <v>21524.935411227409</v>
      </c>
    </row>
    <row r="812" spans="1:15">
      <c r="A812" s="14" t="s">
        <v>667</v>
      </c>
      <c r="B812" s="14" t="s">
        <v>674</v>
      </c>
      <c r="C812" s="12">
        <v>423</v>
      </c>
      <c r="D812" s="5">
        <v>0</v>
      </c>
      <c r="E812" s="16" t="s">
        <v>16</v>
      </c>
      <c r="F812" s="5">
        <v>0</v>
      </c>
      <c r="G812" s="12">
        <f t="shared" si="72"/>
        <v>423</v>
      </c>
      <c r="H812" s="12">
        <f t="shared" si="75"/>
        <v>18037398</v>
      </c>
      <c r="I812" s="27">
        <f t="shared" si="73"/>
        <v>2.3451276065428062E-5</v>
      </c>
      <c r="J812" s="7">
        <v>650000000</v>
      </c>
      <c r="K812" s="7">
        <f t="shared" si="74"/>
        <v>15243.32944252824</v>
      </c>
      <c r="L812" s="13">
        <v>23540.019206438636</v>
      </c>
      <c r="M812" s="13">
        <f t="shared" si="76"/>
        <v>-8296.6897639103954</v>
      </c>
      <c r="N812" s="13">
        <v>19013.092435969793</v>
      </c>
      <c r="O812" s="13">
        <f t="shared" si="77"/>
        <v>34256.421878498033</v>
      </c>
    </row>
    <row r="813" spans="1:15">
      <c r="A813" s="14" t="s">
        <v>667</v>
      </c>
      <c r="B813" s="14" t="s">
        <v>675</v>
      </c>
      <c r="C813" s="12">
        <v>486</v>
      </c>
      <c r="D813" s="5">
        <v>0</v>
      </c>
      <c r="E813" s="16" t="s">
        <v>16</v>
      </c>
      <c r="F813" s="5">
        <v>0</v>
      </c>
      <c r="G813" s="12">
        <f t="shared" si="72"/>
        <v>486</v>
      </c>
      <c r="H813" s="12">
        <f t="shared" si="75"/>
        <v>18037398</v>
      </c>
      <c r="I813" s="27">
        <f t="shared" si="73"/>
        <v>2.6944019309215222E-5</v>
      </c>
      <c r="J813" s="7">
        <v>650000000</v>
      </c>
      <c r="K813" s="7">
        <f t="shared" si="74"/>
        <v>17513.612550989896</v>
      </c>
      <c r="L813" s="13">
        <v>26436.474590681475</v>
      </c>
      <c r="M813" s="13">
        <f t="shared" si="76"/>
        <v>-8922.8620396915794</v>
      </c>
      <c r="N813" s="13">
        <v>21352.537169396717</v>
      </c>
      <c r="O813" s="13">
        <f t="shared" si="77"/>
        <v>38866.149720386617</v>
      </c>
    </row>
    <row r="814" spans="1:15">
      <c r="A814" s="14" t="s">
        <v>667</v>
      </c>
      <c r="B814" s="14" t="s">
        <v>676</v>
      </c>
      <c r="C814" s="12">
        <v>449</v>
      </c>
      <c r="D814" s="5">
        <v>0</v>
      </c>
      <c r="E814" s="16" t="s">
        <v>16</v>
      </c>
      <c r="F814" s="5">
        <v>0</v>
      </c>
      <c r="G814" s="12">
        <f t="shared" si="72"/>
        <v>449</v>
      </c>
      <c r="H814" s="12">
        <f t="shared" si="75"/>
        <v>18037398</v>
      </c>
      <c r="I814" s="27">
        <f t="shared" si="73"/>
        <v>2.4892725658102128E-5</v>
      </c>
      <c r="J814" s="7">
        <v>650000000</v>
      </c>
      <c r="K814" s="7">
        <f t="shared" si="74"/>
        <v>16180.271677766383</v>
      </c>
      <c r="L814" s="13">
        <v>24066.669428425859</v>
      </c>
      <c r="M814" s="13">
        <f t="shared" si="76"/>
        <v>-7886.3977506594765</v>
      </c>
      <c r="N814" s="13">
        <v>19438.463769113321</v>
      </c>
      <c r="O814" s="13">
        <f t="shared" si="77"/>
        <v>35618.735446879706</v>
      </c>
    </row>
    <row r="815" spans="1:15">
      <c r="A815" s="14" t="s">
        <v>667</v>
      </c>
      <c r="B815" s="14" t="s">
        <v>261</v>
      </c>
      <c r="C815" s="12">
        <v>1986</v>
      </c>
      <c r="D815" s="5">
        <v>0</v>
      </c>
      <c r="E815" s="16" t="s">
        <v>23</v>
      </c>
      <c r="F815" s="5">
        <v>0</v>
      </c>
      <c r="G815" s="12">
        <f t="shared" si="72"/>
        <v>1986</v>
      </c>
      <c r="H815" s="12">
        <f t="shared" si="75"/>
        <v>18037398</v>
      </c>
      <c r="I815" s="27">
        <f t="shared" si="73"/>
        <v>1.1010457273271899E-4</v>
      </c>
      <c r="J815" s="7">
        <v>650000000</v>
      </c>
      <c r="K815" s="7">
        <f t="shared" si="74"/>
        <v>71567.972276267348</v>
      </c>
      <c r="L815" s="13">
        <v>16957.056208898666</v>
      </c>
      <c r="M815" s="13">
        <f t="shared" si="76"/>
        <v>54610.916067368686</v>
      </c>
      <c r="N815" s="13">
        <v>13696.083861033629</v>
      </c>
      <c r="O815" s="13">
        <f t="shared" si="77"/>
        <v>85264.05613730097</v>
      </c>
    </row>
    <row r="816" spans="1:15">
      <c r="A816" s="14" t="s">
        <v>667</v>
      </c>
      <c r="B816" s="14" t="s">
        <v>677</v>
      </c>
      <c r="C816" s="12">
        <v>3828</v>
      </c>
      <c r="D816" s="5">
        <v>0</v>
      </c>
      <c r="E816" s="16" t="s">
        <v>23</v>
      </c>
      <c r="F816" s="5">
        <v>0</v>
      </c>
      <c r="G816" s="12">
        <f t="shared" si="72"/>
        <v>3828</v>
      </c>
      <c r="H816" s="12">
        <f t="shared" si="75"/>
        <v>18037398</v>
      </c>
      <c r="I816" s="27">
        <f t="shared" si="73"/>
        <v>2.1222573233678163E-4</v>
      </c>
      <c r="J816" s="7">
        <v>650000000</v>
      </c>
      <c r="K816" s="7">
        <f t="shared" si="74"/>
        <v>137946.72601890806</v>
      </c>
      <c r="L816" s="13">
        <v>32773.106509462923</v>
      </c>
      <c r="M816" s="13">
        <f t="shared" si="76"/>
        <v>105173.61950944513</v>
      </c>
      <c r="N816" s="13">
        <v>26470.586026874073</v>
      </c>
      <c r="O816" s="13">
        <f t="shared" si="77"/>
        <v>164417.31204578214</v>
      </c>
    </row>
    <row r="817" spans="1:15">
      <c r="A817" s="14" t="s">
        <v>667</v>
      </c>
      <c r="B817" s="14" t="s">
        <v>246</v>
      </c>
      <c r="C817" s="12">
        <v>1661</v>
      </c>
      <c r="D817" s="5">
        <v>0</v>
      </c>
      <c r="E817" s="16" t="s">
        <v>23</v>
      </c>
      <c r="F817" s="5">
        <v>0</v>
      </c>
      <c r="G817" s="12">
        <f t="shared" si="72"/>
        <v>1661</v>
      </c>
      <c r="H817" s="12">
        <f t="shared" si="75"/>
        <v>18037398</v>
      </c>
      <c r="I817" s="27">
        <f t="shared" si="73"/>
        <v>9.2086452824293171E-5</v>
      </c>
      <c r="J817" s="7">
        <v>650000000</v>
      </c>
      <c r="K817" s="7">
        <f t="shared" si="74"/>
        <v>59856.194335790562</v>
      </c>
      <c r="L817" s="13">
        <v>14250.270482426286</v>
      </c>
      <c r="M817" s="13">
        <f t="shared" si="76"/>
        <v>45605.923853364278</v>
      </c>
      <c r="N817" s="13">
        <v>11509.833851190537</v>
      </c>
      <c r="O817" s="13">
        <f t="shared" si="77"/>
        <v>71366.028186981101</v>
      </c>
    </row>
    <row r="818" spans="1:15">
      <c r="A818" s="14" t="s">
        <v>667</v>
      </c>
      <c r="B818" s="14" t="s">
        <v>53</v>
      </c>
      <c r="C818" s="12">
        <v>2690</v>
      </c>
      <c r="D818" s="5">
        <v>0</v>
      </c>
      <c r="E818" s="16" t="s">
        <v>23</v>
      </c>
      <c r="F818" s="5">
        <v>0</v>
      </c>
      <c r="G818" s="12">
        <f t="shared" si="72"/>
        <v>2690</v>
      </c>
      <c r="H818" s="12">
        <f t="shared" si="75"/>
        <v>18037398</v>
      </c>
      <c r="I818" s="27">
        <f t="shared" si="73"/>
        <v>1.4913459247281675E-4</v>
      </c>
      <c r="J818" s="7">
        <v>650000000</v>
      </c>
      <c r="K818" s="7">
        <f t="shared" si="74"/>
        <v>96937.485107330882</v>
      </c>
      <c r="L818" s="13">
        <v>23170.193033700289</v>
      </c>
      <c r="M818" s="13">
        <f t="shared" si="76"/>
        <v>73767.292073630597</v>
      </c>
      <c r="N818" s="6">
        <v>18714.386681065742</v>
      </c>
      <c r="O818" s="13">
        <f t="shared" si="77"/>
        <v>115651.87178839662</v>
      </c>
    </row>
    <row r="819" spans="1:15" s="2" customFormat="1">
      <c r="A819" s="11" t="s">
        <v>667</v>
      </c>
      <c r="B819" s="11" t="s">
        <v>27</v>
      </c>
      <c r="C819" s="8">
        <v>74</v>
      </c>
      <c r="D819" s="10">
        <v>0</v>
      </c>
      <c r="E819" s="24" t="s">
        <v>23</v>
      </c>
      <c r="F819" s="10">
        <v>0</v>
      </c>
      <c r="G819" s="8">
        <f t="shared" si="72"/>
        <v>74</v>
      </c>
      <c r="H819" s="8">
        <f t="shared" si="75"/>
        <v>18037398</v>
      </c>
      <c r="I819" s="22">
        <f t="shared" si="73"/>
        <v>4.102587302226186E-6</v>
      </c>
      <c r="J819" s="20">
        <v>650000000</v>
      </c>
      <c r="K819" s="20">
        <f t="shared" si="74"/>
        <v>2666.6817464470209</v>
      </c>
      <c r="L819" s="6"/>
      <c r="M819" s="13">
        <f t="shared" si="76"/>
        <v>2666.6817464470209</v>
      </c>
      <c r="N819" s="6"/>
      <c r="O819" s="13">
        <f t="shared" si="77"/>
        <v>2666.6817464470209</v>
      </c>
    </row>
    <row r="820" spans="1:15">
      <c r="A820" s="14" t="s">
        <v>667</v>
      </c>
      <c r="B820" s="14" t="s">
        <v>336</v>
      </c>
      <c r="C820" s="12">
        <v>553</v>
      </c>
      <c r="D820" s="5">
        <v>0</v>
      </c>
      <c r="E820" s="16" t="s">
        <v>23</v>
      </c>
      <c r="F820" s="5">
        <v>0</v>
      </c>
      <c r="G820" s="12">
        <f t="shared" si="72"/>
        <v>553</v>
      </c>
      <c r="H820" s="12">
        <f t="shared" si="75"/>
        <v>18037398</v>
      </c>
      <c r="I820" s="27">
        <f t="shared" si="73"/>
        <v>3.0658524028798392E-5</v>
      </c>
      <c r="J820" s="7">
        <v>650000000</v>
      </c>
      <c r="K820" s="7">
        <f t="shared" si="74"/>
        <v>19928.040618718955</v>
      </c>
      <c r="L820" s="13">
        <v>4787.2419494442129</v>
      </c>
      <c r="M820" s="13">
        <f t="shared" si="76"/>
        <v>15140.798669274742</v>
      </c>
      <c r="N820" s="13">
        <v>3866.6184976280438</v>
      </c>
      <c r="O820" s="13">
        <f t="shared" si="77"/>
        <v>23794.659116347</v>
      </c>
    </row>
    <row r="821" spans="1:15">
      <c r="A821" s="14" t="s">
        <v>667</v>
      </c>
      <c r="B821" s="14" t="s">
        <v>28</v>
      </c>
      <c r="C821" s="12">
        <v>921</v>
      </c>
      <c r="D821" s="5">
        <v>0</v>
      </c>
      <c r="E821" s="16" t="s">
        <v>23</v>
      </c>
      <c r="F821" s="5">
        <v>0</v>
      </c>
      <c r="G821" s="12">
        <f t="shared" si="72"/>
        <v>921</v>
      </c>
      <c r="H821" s="12">
        <f t="shared" si="75"/>
        <v>18037398</v>
      </c>
      <c r="I821" s="27">
        <f t="shared" si="73"/>
        <v>5.1060579802031313E-5</v>
      </c>
      <c r="J821" s="7">
        <v>650000000</v>
      </c>
      <c r="K821" s="7">
        <f t="shared" si="74"/>
        <v>33189.376871320354</v>
      </c>
      <c r="L821" s="13">
        <v>7939.695347395078</v>
      </c>
      <c r="M821" s="13">
        <f t="shared" si="76"/>
        <v>25249.681523925276</v>
      </c>
      <c r="N821" s="13">
        <v>6412.8308575114515</v>
      </c>
      <c r="O821" s="13">
        <f t="shared" si="77"/>
        <v>39602.207728831803</v>
      </c>
    </row>
    <row r="822" spans="1:15">
      <c r="A822" s="14" t="s">
        <v>667</v>
      </c>
      <c r="B822" s="14" t="s">
        <v>678</v>
      </c>
      <c r="C822" s="12">
        <v>706</v>
      </c>
      <c r="D822" s="5">
        <v>0</v>
      </c>
      <c r="E822" s="16" t="s">
        <v>23</v>
      </c>
      <c r="F822" s="5">
        <v>0</v>
      </c>
      <c r="G822" s="12">
        <f t="shared" si="72"/>
        <v>706</v>
      </c>
      <c r="H822" s="12">
        <f t="shared" si="75"/>
        <v>18037398</v>
      </c>
      <c r="I822" s="27">
        <f t="shared" si="73"/>
        <v>3.9140900477995773E-5</v>
      </c>
      <c r="J822" s="7">
        <v>650000000</v>
      </c>
      <c r="K822" s="7">
        <f t="shared" si="74"/>
        <v>25441.585310697254</v>
      </c>
      <c r="L822" s="13">
        <v>6119.7410510054688</v>
      </c>
      <c r="M822" s="13">
        <f t="shared" si="76"/>
        <v>19321.844259691785</v>
      </c>
      <c r="N822" s="13">
        <v>4942.8677719659881</v>
      </c>
      <c r="O822" s="13">
        <f t="shared" si="77"/>
        <v>30384.45308266324</v>
      </c>
    </row>
    <row r="823" spans="1:15">
      <c r="A823" s="14" t="s">
        <v>667</v>
      </c>
      <c r="B823" s="14" t="s">
        <v>228</v>
      </c>
      <c r="C823" s="12">
        <v>893</v>
      </c>
      <c r="D823" s="5">
        <v>0</v>
      </c>
      <c r="E823" s="16" t="s">
        <v>23</v>
      </c>
      <c r="F823" s="5">
        <v>0</v>
      </c>
      <c r="G823" s="12">
        <f t="shared" si="72"/>
        <v>893</v>
      </c>
      <c r="H823" s="12">
        <f t="shared" si="75"/>
        <v>18037398</v>
      </c>
      <c r="I823" s="27">
        <f t="shared" si="73"/>
        <v>4.9508249471459245E-5</v>
      </c>
      <c r="J823" s="7">
        <v>650000000</v>
      </c>
      <c r="K823" s="7">
        <f t="shared" si="74"/>
        <v>32180.362156448511</v>
      </c>
      <c r="L823" s="13">
        <v>7582.216487024044</v>
      </c>
      <c r="M823" s="13">
        <f t="shared" si="76"/>
        <v>24598.145669424466</v>
      </c>
      <c r="N823" s="13">
        <v>6124.0979318271529</v>
      </c>
      <c r="O823" s="13">
        <f t="shared" si="77"/>
        <v>38304.460088275664</v>
      </c>
    </row>
    <row r="824" spans="1:15">
      <c r="A824" s="14" t="s">
        <v>667</v>
      </c>
      <c r="B824" s="14" t="s">
        <v>679</v>
      </c>
      <c r="C824" s="12">
        <v>893</v>
      </c>
      <c r="D824" s="5">
        <v>0</v>
      </c>
      <c r="E824" s="16" t="s">
        <v>23</v>
      </c>
      <c r="F824" s="5">
        <v>0</v>
      </c>
      <c r="G824" s="12">
        <f t="shared" si="72"/>
        <v>893</v>
      </c>
      <c r="H824" s="12">
        <f t="shared" si="75"/>
        <v>18037398</v>
      </c>
      <c r="I824" s="27">
        <f t="shared" si="73"/>
        <v>4.9508249471459245E-5</v>
      </c>
      <c r="J824" s="7">
        <v>650000000</v>
      </c>
      <c r="K824" s="7">
        <f t="shared" si="74"/>
        <v>32180.362156448511</v>
      </c>
      <c r="L824" s="13">
        <v>7704.0198673876957</v>
      </c>
      <c r="M824" s="13">
        <f t="shared" si="76"/>
        <v>24476.342289060816</v>
      </c>
      <c r="N824" s="13">
        <v>6222.4775851977956</v>
      </c>
      <c r="O824" s="13">
        <f t="shared" si="77"/>
        <v>38402.839741646305</v>
      </c>
    </row>
    <row r="825" spans="1:15">
      <c r="A825" s="14" t="s">
        <v>667</v>
      </c>
      <c r="B825" s="14" t="s">
        <v>31</v>
      </c>
      <c r="C825" s="12">
        <v>732</v>
      </c>
      <c r="D825" s="5">
        <v>0</v>
      </c>
      <c r="E825" s="16" t="s">
        <v>23</v>
      </c>
      <c r="F825" s="5">
        <v>0</v>
      </c>
      <c r="G825" s="12">
        <f t="shared" si="72"/>
        <v>732</v>
      </c>
      <c r="H825" s="12">
        <f t="shared" si="75"/>
        <v>18037398</v>
      </c>
      <c r="I825" s="27">
        <f t="shared" si="73"/>
        <v>4.0582350070669839E-5</v>
      </c>
      <c r="J825" s="7">
        <v>650000000</v>
      </c>
      <c r="K825" s="7">
        <f t="shared" si="74"/>
        <v>26378.527545935394</v>
      </c>
      <c r="L825" s="13">
        <v>6269.4027802690343</v>
      </c>
      <c r="M825" s="13">
        <f t="shared" si="76"/>
        <v>20109.124765666362</v>
      </c>
      <c r="N825" s="13">
        <v>5063.7483994480999</v>
      </c>
      <c r="O825" s="13">
        <f t="shared" si="77"/>
        <v>31442.275945383495</v>
      </c>
    </row>
    <row r="826" spans="1:15">
      <c r="A826" s="14" t="s">
        <v>667</v>
      </c>
      <c r="B826" s="14" t="s">
        <v>230</v>
      </c>
      <c r="C826" s="12">
        <v>708</v>
      </c>
      <c r="D826" s="5">
        <v>0</v>
      </c>
      <c r="E826" s="16" t="s">
        <v>23</v>
      </c>
      <c r="F826" s="5">
        <v>0</v>
      </c>
      <c r="G826" s="12">
        <f t="shared" si="72"/>
        <v>708</v>
      </c>
      <c r="H826" s="12">
        <f t="shared" si="75"/>
        <v>18037398</v>
      </c>
      <c r="I826" s="27">
        <f t="shared" si="73"/>
        <v>3.9251781215893781E-5</v>
      </c>
      <c r="J826" s="7">
        <v>650000000</v>
      </c>
      <c r="K826" s="7">
        <f t="shared" si="74"/>
        <v>25513.657790330959</v>
      </c>
      <c r="L826" s="13">
        <v>6105.2186782745202</v>
      </c>
      <c r="M826" s="13">
        <f t="shared" si="76"/>
        <v>19408.43911205644</v>
      </c>
      <c r="N826" s="13">
        <v>4931.1381632217608</v>
      </c>
      <c r="O826" s="13">
        <f t="shared" si="77"/>
        <v>30444.795953552719</v>
      </c>
    </row>
    <row r="827" spans="1:15">
      <c r="A827" s="14" t="s">
        <v>667</v>
      </c>
      <c r="B827" s="14" t="s">
        <v>56</v>
      </c>
      <c r="C827" s="12">
        <v>1496</v>
      </c>
      <c r="D827" s="5">
        <v>0</v>
      </c>
      <c r="E827" s="16" t="s">
        <v>23</v>
      </c>
      <c r="F827" s="5">
        <v>0</v>
      </c>
      <c r="G827" s="12">
        <f t="shared" si="72"/>
        <v>1496</v>
      </c>
      <c r="H827" s="12">
        <f t="shared" si="75"/>
        <v>18037398</v>
      </c>
      <c r="I827" s="27">
        <f t="shared" si="73"/>
        <v>8.2938791947707754E-5</v>
      </c>
      <c r="J827" s="7">
        <v>650000000</v>
      </c>
      <c r="K827" s="7">
        <f t="shared" si="74"/>
        <v>53910.214766010038</v>
      </c>
      <c r="L827" s="13">
        <v>12795.748297434342</v>
      </c>
      <c r="M827" s="13">
        <f t="shared" si="76"/>
        <v>41114.466468575694</v>
      </c>
      <c r="N827" s="13">
        <v>10335.027471004729</v>
      </c>
      <c r="O827" s="13">
        <f t="shared" si="77"/>
        <v>64245.242237014769</v>
      </c>
    </row>
    <row r="828" spans="1:15">
      <c r="A828" s="14" t="s">
        <v>667</v>
      </c>
      <c r="B828" s="14" t="s">
        <v>58</v>
      </c>
      <c r="C828" s="12">
        <v>686</v>
      </c>
      <c r="D828" s="5">
        <v>0</v>
      </c>
      <c r="E828" s="16" t="s">
        <v>23</v>
      </c>
      <c r="F828" s="5">
        <v>0</v>
      </c>
      <c r="G828" s="12">
        <f t="shared" si="72"/>
        <v>686</v>
      </c>
      <c r="H828" s="12">
        <f t="shared" si="75"/>
        <v>18037398</v>
      </c>
      <c r="I828" s="27">
        <f t="shared" si="73"/>
        <v>3.8032093099015724E-5</v>
      </c>
      <c r="J828" s="7">
        <v>650000000</v>
      </c>
      <c r="K828" s="7">
        <f t="shared" si="74"/>
        <v>24720.860514360222</v>
      </c>
      <c r="L828" s="13">
        <v>5929.4122840339069</v>
      </c>
      <c r="M828" s="13">
        <f t="shared" si="76"/>
        <v>18791.448230326314</v>
      </c>
      <c r="N828" s="13">
        <v>4789.1406909504949</v>
      </c>
      <c r="O828" s="13">
        <f t="shared" si="77"/>
        <v>29510.001205310717</v>
      </c>
    </row>
    <row r="829" spans="1:15">
      <c r="A829" s="14" t="s">
        <v>667</v>
      </c>
      <c r="B829" s="14" t="s">
        <v>680</v>
      </c>
      <c r="C829" s="12">
        <v>1758</v>
      </c>
      <c r="D829" s="5">
        <v>0</v>
      </c>
      <c r="E829" s="16" t="s">
        <v>23</v>
      </c>
      <c r="F829" s="5">
        <v>0</v>
      </c>
      <c r="G829" s="12">
        <f t="shared" si="72"/>
        <v>1758</v>
      </c>
      <c r="H829" s="12">
        <f t="shared" si="75"/>
        <v>18037398</v>
      </c>
      <c r="I829" s="27">
        <f t="shared" si="73"/>
        <v>9.7464168612346416E-5</v>
      </c>
      <c r="J829" s="7">
        <v>650000000</v>
      </c>
      <c r="K829" s="7">
        <f t="shared" si="74"/>
        <v>63351.709598025169</v>
      </c>
      <c r="L829" s="13">
        <v>15124.776570448448</v>
      </c>
      <c r="M829" s="13">
        <f t="shared" si="76"/>
        <v>48226.933027576721</v>
      </c>
      <c r="N829" s="13">
        <v>12216.165691516135</v>
      </c>
      <c r="O829" s="13">
        <f t="shared" si="77"/>
        <v>75567.875289541305</v>
      </c>
    </row>
    <row r="830" spans="1:15">
      <c r="A830" s="14" t="s">
        <v>667</v>
      </c>
      <c r="B830" s="14" t="s">
        <v>164</v>
      </c>
      <c r="C830" s="12">
        <v>434</v>
      </c>
      <c r="D830" s="5">
        <v>0</v>
      </c>
      <c r="E830" s="16" t="s">
        <v>23</v>
      </c>
      <c r="F830" s="5">
        <v>0</v>
      </c>
      <c r="G830" s="12">
        <f t="shared" si="72"/>
        <v>434</v>
      </c>
      <c r="H830" s="12">
        <f t="shared" si="75"/>
        <v>18037398</v>
      </c>
      <c r="I830" s="27">
        <f t="shared" si="73"/>
        <v>2.406112012386709E-5</v>
      </c>
      <c r="J830" s="7">
        <v>650000000</v>
      </c>
      <c r="K830" s="7">
        <f t="shared" si="74"/>
        <v>15639.728080513609</v>
      </c>
      <c r="L830" s="13">
        <v>3852.8448053485786</v>
      </c>
      <c r="M830" s="13">
        <f t="shared" si="76"/>
        <v>11786.88327516503</v>
      </c>
      <c r="N830" s="13">
        <v>3111.9131120123338</v>
      </c>
      <c r="O830" s="13">
        <f t="shared" si="77"/>
        <v>18751.641192525942</v>
      </c>
    </row>
    <row r="831" spans="1:15">
      <c r="A831" s="14" t="s">
        <v>667</v>
      </c>
      <c r="B831" s="14" t="s">
        <v>681</v>
      </c>
      <c r="C831" s="12">
        <v>2021</v>
      </c>
      <c r="D831" s="5">
        <v>0</v>
      </c>
      <c r="E831" s="16" t="s">
        <v>23</v>
      </c>
      <c r="F831" s="5">
        <v>0</v>
      </c>
      <c r="G831" s="12">
        <f t="shared" si="72"/>
        <v>2021</v>
      </c>
      <c r="H831" s="12">
        <f t="shared" si="75"/>
        <v>18037398</v>
      </c>
      <c r="I831" s="27">
        <f t="shared" si="73"/>
        <v>1.1204498564593408E-4</v>
      </c>
      <c r="J831" s="7">
        <v>650000000</v>
      </c>
      <c r="K831" s="7">
        <f t="shared" si="74"/>
        <v>72829.240669857158</v>
      </c>
      <c r="L831" s="13">
        <v>17265.211730720566</v>
      </c>
      <c r="M831" s="13">
        <f t="shared" si="76"/>
        <v>55564.028939136595</v>
      </c>
      <c r="N831" s="13">
        <v>13944.978705582087</v>
      </c>
      <c r="O831" s="13">
        <f t="shared" si="77"/>
        <v>86774.21937543925</v>
      </c>
    </row>
    <row r="832" spans="1:15">
      <c r="A832" s="14" t="s">
        <v>667</v>
      </c>
      <c r="B832" s="14" t="s">
        <v>192</v>
      </c>
      <c r="C832" s="12">
        <v>667</v>
      </c>
      <c r="D832" s="5">
        <v>0</v>
      </c>
      <c r="E832" s="16" t="s">
        <v>23</v>
      </c>
      <c r="F832" s="5">
        <v>0</v>
      </c>
      <c r="G832" s="12">
        <f t="shared" si="72"/>
        <v>667</v>
      </c>
      <c r="H832" s="12">
        <f t="shared" si="75"/>
        <v>18037398</v>
      </c>
      <c r="I832" s="27">
        <f t="shared" si="73"/>
        <v>3.6978726088984677E-5</v>
      </c>
      <c r="J832" s="7">
        <v>650000000</v>
      </c>
      <c r="K832" s="7">
        <f t="shared" si="74"/>
        <v>24036.171957840041</v>
      </c>
      <c r="L832" s="13">
        <v>5757.2090200926523</v>
      </c>
      <c r="M832" s="13">
        <f t="shared" si="76"/>
        <v>18278.96293774739</v>
      </c>
      <c r="N832" s="13">
        <v>4650.0534393056341</v>
      </c>
      <c r="O832" s="13">
        <f t="shared" si="77"/>
        <v>28686.225397145674</v>
      </c>
    </row>
    <row r="833" spans="1:15">
      <c r="A833" s="14" t="s">
        <v>667</v>
      </c>
      <c r="B833" s="14" t="s">
        <v>682</v>
      </c>
      <c r="C833" s="12">
        <v>1163</v>
      </c>
      <c r="D833" s="5">
        <v>0</v>
      </c>
      <c r="E833" s="16" t="s">
        <v>23</v>
      </c>
      <c r="F833" s="5">
        <v>0</v>
      </c>
      <c r="G833" s="12">
        <f t="shared" si="72"/>
        <v>1163</v>
      </c>
      <c r="H833" s="12">
        <f t="shared" si="75"/>
        <v>18037398</v>
      </c>
      <c r="I833" s="27">
        <f t="shared" si="73"/>
        <v>6.447714908768992E-5</v>
      </c>
      <c r="J833" s="7">
        <v>650000000</v>
      </c>
      <c r="K833" s="7">
        <f t="shared" si="74"/>
        <v>41910.146906998445</v>
      </c>
      <c r="L833" s="13">
        <v>10117.436088449569</v>
      </c>
      <c r="M833" s="13">
        <f t="shared" si="76"/>
        <v>31792.710818548876</v>
      </c>
      <c r="N833" s="13">
        <v>8171.7753022093211</v>
      </c>
      <c r="O833" s="13">
        <f t="shared" si="77"/>
        <v>50081.922209207769</v>
      </c>
    </row>
    <row r="834" spans="1:15">
      <c r="A834" s="14" t="s">
        <v>683</v>
      </c>
      <c r="B834" s="14" t="s">
        <v>684</v>
      </c>
      <c r="C834" s="12">
        <v>817473</v>
      </c>
      <c r="D834" s="5">
        <v>0</v>
      </c>
      <c r="E834" s="16" t="s">
        <v>14</v>
      </c>
      <c r="F834" s="5">
        <v>1</v>
      </c>
      <c r="G834" s="12">
        <f t="shared" si="72"/>
        <v>0</v>
      </c>
      <c r="H834" s="12">
        <f t="shared" si="75"/>
        <v>18037398</v>
      </c>
      <c r="I834" s="27">
        <f t="shared" si="73"/>
        <v>0</v>
      </c>
      <c r="J834" s="7">
        <v>650000000</v>
      </c>
      <c r="K834" s="7">
        <f t="shared" si="74"/>
        <v>0</v>
      </c>
      <c r="L834" s="13">
        <v>0</v>
      </c>
      <c r="M834" s="13">
        <f t="shared" si="76"/>
        <v>0</v>
      </c>
      <c r="N834" s="13">
        <v>0</v>
      </c>
      <c r="O834" s="13">
        <f t="shared" si="77"/>
        <v>0</v>
      </c>
    </row>
    <row r="835" spans="1:15">
      <c r="A835" s="14" t="s">
        <v>683</v>
      </c>
      <c r="B835" s="14" t="s">
        <v>685</v>
      </c>
      <c r="C835" s="12">
        <v>936</v>
      </c>
      <c r="D835" s="5">
        <v>0</v>
      </c>
      <c r="E835" s="16" t="s">
        <v>16</v>
      </c>
      <c r="F835" s="5">
        <v>0</v>
      </c>
      <c r="G835" s="12">
        <f t="shared" si="72"/>
        <v>936</v>
      </c>
      <c r="H835" s="12">
        <f t="shared" si="75"/>
        <v>18037398</v>
      </c>
      <c r="I835" s="27">
        <f t="shared" si="73"/>
        <v>5.1892185336266351E-5</v>
      </c>
      <c r="J835" s="7">
        <v>650000000</v>
      </c>
      <c r="K835" s="7">
        <f t="shared" si="74"/>
        <v>33729.920468573131</v>
      </c>
      <c r="L835" s="13">
        <v>26101.590596100741</v>
      </c>
      <c r="M835" s="13">
        <f t="shared" si="76"/>
        <v>7628.32987247239</v>
      </c>
      <c r="N835" s="13">
        <v>21082.053943004583</v>
      </c>
      <c r="O835" s="13">
        <f t="shared" si="77"/>
        <v>54811.974411577714</v>
      </c>
    </row>
    <row r="836" spans="1:15">
      <c r="A836" s="14" t="s">
        <v>683</v>
      </c>
      <c r="B836" s="14" t="s">
        <v>686</v>
      </c>
      <c r="C836" s="12">
        <v>3543</v>
      </c>
      <c r="D836" s="5">
        <v>0</v>
      </c>
      <c r="E836" s="16" t="s">
        <v>16</v>
      </c>
      <c r="F836" s="5">
        <v>0</v>
      </c>
      <c r="G836" s="12">
        <f t="shared" si="72"/>
        <v>3543</v>
      </c>
      <c r="H836" s="12">
        <f t="shared" si="75"/>
        <v>18037398</v>
      </c>
      <c r="I836" s="27">
        <f t="shared" si="73"/>
        <v>1.9642522718631589E-4</v>
      </c>
      <c r="J836" s="7">
        <v>650000000</v>
      </c>
      <c r="K836" s="7">
        <f t="shared" si="74"/>
        <v>127676.39767110533</v>
      </c>
      <c r="L836" s="13">
        <v>144135.93897731544</v>
      </c>
      <c r="M836" s="13">
        <f t="shared" si="76"/>
        <v>-16459.541306210114</v>
      </c>
      <c r="N836" s="13">
        <v>116417.48917398632</v>
      </c>
      <c r="O836" s="13">
        <f t="shared" si="77"/>
        <v>244093.88684509165</v>
      </c>
    </row>
    <row r="837" spans="1:15">
      <c r="A837" s="14" t="s">
        <v>683</v>
      </c>
      <c r="B837" s="14" t="s">
        <v>687</v>
      </c>
      <c r="C837" s="12">
        <v>741</v>
      </c>
      <c r="D837" s="5">
        <v>0</v>
      </c>
      <c r="E837" s="16" t="s">
        <v>16</v>
      </c>
      <c r="F837" s="5">
        <v>0</v>
      </c>
      <c r="G837" s="12">
        <f t="shared" si="72"/>
        <v>741</v>
      </c>
      <c r="H837" s="12">
        <f t="shared" si="75"/>
        <v>18037398</v>
      </c>
      <c r="I837" s="27">
        <f t="shared" si="73"/>
        <v>4.1081313391210859E-5</v>
      </c>
      <c r="J837" s="7">
        <v>650000000</v>
      </c>
      <c r="K837" s="7">
        <f t="shared" si="74"/>
        <v>26702.853704287059</v>
      </c>
      <c r="L837" s="13">
        <v>29032.185468055388</v>
      </c>
      <c r="M837" s="13">
        <f t="shared" si="76"/>
        <v>-2329.3317637683285</v>
      </c>
      <c r="N837" s="13">
        <v>23449.072878044892</v>
      </c>
      <c r="O837" s="13">
        <f t="shared" si="77"/>
        <v>50151.926582331951</v>
      </c>
    </row>
    <row r="838" spans="1:15">
      <c r="A838" s="14" t="s">
        <v>683</v>
      </c>
      <c r="B838" s="14" t="s">
        <v>688</v>
      </c>
      <c r="C838" s="12">
        <v>12372</v>
      </c>
      <c r="D838" s="5">
        <v>0</v>
      </c>
      <c r="E838" s="16" t="s">
        <v>16</v>
      </c>
      <c r="F838" s="5">
        <v>0</v>
      </c>
      <c r="G838" s="12">
        <f t="shared" si="72"/>
        <v>12372</v>
      </c>
      <c r="H838" s="12">
        <f t="shared" si="75"/>
        <v>18037398</v>
      </c>
      <c r="I838" s="27">
        <f t="shared" si="73"/>
        <v>6.8590824463705903E-4</v>
      </c>
      <c r="J838" s="7">
        <v>650000000</v>
      </c>
      <c r="K838" s="7">
        <f t="shared" si="74"/>
        <v>445840.35901408835</v>
      </c>
      <c r="L838" s="13">
        <v>712777.8138233996</v>
      </c>
      <c r="M838" s="13">
        <f t="shared" si="76"/>
        <v>-266937.45480931125</v>
      </c>
      <c r="N838" s="13">
        <v>575705.15731890348</v>
      </c>
      <c r="O838" s="13">
        <f t="shared" si="77"/>
        <v>1021545.5163329919</v>
      </c>
    </row>
    <row r="839" spans="1:15">
      <c r="A839" s="14" t="s">
        <v>683</v>
      </c>
      <c r="B839" s="14" t="s">
        <v>689</v>
      </c>
      <c r="C839" s="12">
        <v>8209</v>
      </c>
      <c r="D839" s="5">
        <v>0</v>
      </c>
      <c r="E839" s="16" t="s">
        <v>16</v>
      </c>
      <c r="F839" s="5">
        <v>0</v>
      </c>
      <c r="G839" s="12">
        <f t="shared" si="72"/>
        <v>8209</v>
      </c>
      <c r="H839" s="12">
        <f t="shared" si="75"/>
        <v>18037398</v>
      </c>
      <c r="I839" s="27">
        <f t="shared" si="73"/>
        <v>4.5510998870236161E-4</v>
      </c>
      <c r="J839" s="7">
        <v>650000000</v>
      </c>
      <c r="K839" s="7">
        <f t="shared" si="74"/>
        <v>295821.49265653506</v>
      </c>
      <c r="L839" s="13">
        <v>207814.43194997677</v>
      </c>
      <c r="M839" s="13">
        <f t="shared" si="76"/>
        <v>88007.060706558288</v>
      </c>
      <c r="N839" s="13">
        <v>167850.1181134439</v>
      </c>
      <c r="O839" s="13">
        <f t="shared" si="77"/>
        <v>463671.61076997896</v>
      </c>
    </row>
    <row r="840" spans="1:15">
      <c r="A840" s="14" t="s">
        <v>683</v>
      </c>
      <c r="B840" s="14" t="s">
        <v>690</v>
      </c>
      <c r="C840" s="12">
        <v>303940</v>
      </c>
      <c r="D840" s="5">
        <v>0</v>
      </c>
      <c r="E840" s="16" t="s">
        <v>16</v>
      </c>
      <c r="F840" s="5">
        <v>0</v>
      </c>
      <c r="G840" s="12">
        <f t="shared" si="72"/>
        <v>303940</v>
      </c>
      <c r="H840" s="12">
        <f t="shared" si="75"/>
        <v>18037398</v>
      </c>
      <c r="I840" s="27">
        <f t="shared" si="73"/>
        <v>1.6850545738359823E-2</v>
      </c>
      <c r="J840" s="7">
        <v>650000000</v>
      </c>
      <c r="K840" s="7">
        <f t="shared" si="74"/>
        <v>10952854.729933884</v>
      </c>
      <c r="L840" s="13">
        <v>28782364.83850972</v>
      </c>
      <c r="M840" s="13">
        <f t="shared" si="76"/>
        <v>-17829510.108575836</v>
      </c>
      <c r="N840" s="13">
        <v>23247294.677258004</v>
      </c>
      <c r="O840" s="13">
        <f t="shared" si="77"/>
        <v>34200149.407191887</v>
      </c>
    </row>
    <row r="841" spans="1:15">
      <c r="A841" s="14" t="s">
        <v>683</v>
      </c>
      <c r="B841" s="14" t="s">
        <v>691</v>
      </c>
      <c r="C841" s="12">
        <v>3375</v>
      </c>
      <c r="D841" s="5">
        <v>0</v>
      </c>
      <c r="E841" s="16" t="s">
        <v>16</v>
      </c>
      <c r="F841" s="5">
        <v>0</v>
      </c>
      <c r="G841" s="12">
        <f t="shared" si="72"/>
        <v>3375</v>
      </c>
      <c r="H841" s="12">
        <f t="shared" si="75"/>
        <v>18037398</v>
      </c>
      <c r="I841" s="27">
        <f t="shared" si="73"/>
        <v>1.8711124520288347E-4</v>
      </c>
      <c r="J841" s="7">
        <v>650000000</v>
      </c>
      <c r="K841" s="7">
        <f t="shared" si="74"/>
        <v>121622.30938187426</v>
      </c>
      <c r="L841" s="13">
        <v>52889.18525019801</v>
      </c>
      <c r="M841" s="13">
        <f t="shared" si="76"/>
        <v>68733.124131676246</v>
      </c>
      <c r="N841" s="13">
        <v>42718.188086698676</v>
      </c>
      <c r="O841" s="13">
        <f t="shared" si="77"/>
        <v>164340.49746857292</v>
      </c>
    </row>
    <row r="842" spans="1:15">
      <c r="A842" s="14" t="s">
        <v>683</v>
      </c>
      <c r="B842" s="14" t="s">
        <v>692</v>
      </c>
      <c r="C842" s="12">
        <v>5566</v>
      </c>
      <c r="D842" s="5">
        <v>0</v>
      </c>
      <c r="E842" s="16" t="s">
        <v>16</v>
      </c>
      <c r="F842" s="5">
        <v>0</v>
      </c>
      <c r="G842" s="12">
        <f t="shared" si="72"/>
        <v>5566</v>
      </c>
      <c r="H842" s="12">
        <f t="shared" si="75"/>
        <v>18037398</v>
      </c>
      <c r="I842" s="27">
        <f t="shared" si="73"/>
        <v>3.0858109357014799E-4</v>
      </c>
      <c r="J842" s="7">
        <v>650000000</v>
      </c>
      <c r="K842" s="7">
        <f t="shared" si="74"/>
        <v>200577.7108205962</v>
      </c>
      <c r="L842" s="13">
        <v>123073.44482584404</v>
      </c>
      <c r="M842" s="13">
        <f t="shared" si="76"/>
        <v>77504.265994752161</v>
      </c>
      <c r="N842" s="13">
        <v>99405.474667028539</v>
      </c>
      <c r="O842" s="13">
        <f t="shared" si="77"/>
        <v>299983.18548762472</v>
      </c>
    </row>
    <row r="843" spans="1:15">
      <c r="A843" s="14" t="s">
        <v>683</v>
      </c>
      <c r="B843" s="14" t="s">
        <v>693</v>
      </c>
      <c r="C843" s="12">
        <v>2207</v>
      </c>
      <c r="D843" s="5">
        <v>0</v>
      </c>
      <c r="E843" s="16" t="s">
        <v>16</v>
      </c>
      <c r="F843" s="5">
        <v>0</v>
      </c>
      <c r="G843" s="12">
        <f t="shared" si="72"/>
        <v>2207</v>
      </c>
      <c r="H843" s="12">
        <f t="shared" si="75"/>
        <v>18037398</v>
      </c>
      <c r="I843" s="27">
        <f t="shared" si="73"/>
        <v>1.2235689427044855E-4</v>
      </c>
      <c r="J843" s="7">
        <v>650000000</v>
      </c>
      <c r="K843" s="7">
        <f t="shared" si="74"/>
        <v>79531.981275791564</v>
      </c>
      <c r="L843" s="13">
        <v>52022.740741728252</v>
      </c>
      <c r="M843" s="13">
        <f t="shared" si="76"/>
        <v>27509.240534063312</v>
      </c>
      <c r="N843" s="13">
        <v>42018.367522165405</v>
      </c>
      <c r="O843" s="13">
        <f t="shared" si="77"/>
        <v>121550.34879795698</v>
      </c>
    </row>
    <row r="844" spans="1:15">
      <c r="A844" s="14" t="s">
        <v>683</v>
      </c>
      <c r="B844" s="14" t="s">
        <v>694</v>
      </c>
      <c r="C844" s="12">
        <v>2727</v>
      </c>
      <c r="D844" s="5">
        <v>0</v>
      </c>
      <c r="E844" s="16" t="s">
        <v>16</v>
      </c>
      <c r="F844" s="5">
        <v>0</v>
      </c>
      <c r="G844" s="12">
        <f t="shared" ref="G844:G907" si="78">IF(F844=0,C844,0)</f>
        <v>2727</v>
      </c>
      <c r="H844" s="12">
        <f t="shared" si="75"/>
        <v>18037398</v>
      </c>
      <c r="I844" s="27">
        <f t="shared" ref="I844:I907" si="79">G844/H844</f>
        <v>1.5118588612392984E-4</v>
      </c>
      <c r="J844" s="7">
        <v>650000000</v>
      </c>
      <c r="K844" s="7">
        <f t="shared" ref="K844:K907" si="80">I844*J844</f>
        <v>98270.825980554393</v>
      </c>
      <c r="L844" s="13">
        <v>136420.27942308123</v>
      </c>
      <c r="M844" s="13">
        <f t="shared" si="76"/>
        <v>-38149.453442526836</v>
      </c>
      <c r="N844" s="13">
        <v>110185.61030325864</v>
      </c>
      <c r="O844" s="13">
        <f t="shared" si="77"/>
        <v>208456.43628381303</v>
      </c>
    </row>
    <row r="845" spans="1:15">
      <c r="A845" s="14" t="s">
        <v>683</v>
      </c>
      <c r="B845" s="14" t="s">
        <v>695</v>
      </c>
      <c r="C845" s="12">
        <v>1701</v>
      </c>
      <c r="D845" s="5">
        <v>0</v>
      </c>
      <c r="E845" s="16" t="s">
        <v>16</v>
      </c>
      <c r="F845" s="5">
        <v>0</v>
      </c>
      <c r="G845" s="12">
        <f t="shared" si="78"/>
        <v>1701</v>
      </c>
      <c r="H845" s="12">
        <f t="shared" ref="H845:H908" si="81">SUM($G$13:$G$2413)</f>
        <v>18037398</v>
      </c>
      <c r="I845" s="27">
        <f t="shared" si="79"/>
        <v>9.4304067582253267E-5</v>
      </c>
      <c r="J845" s="7">
        <v>650000000</v>
      </c>
      <c r="K845" s="7">
        <f t="shared" si="80"/>
        <v>61297.643928464626</v>
      </c>
      <c r="L845" s="13">
        <v>57830.405473238403</v>
      </c>
      <c r="M845" s="13">
        <f t="shared" si="76"/>
        <v>3467.2384552262229</v>
      </c>
      <c r="N845" s="6">
        <v>46709.173651462093</v>
      </c>
      <c r="O845" s="13">
        <f t="shared" si="77"/>
        <v>108006.81757992672</v>
      </c>
    </row>
    <row r="846" spans="1:15" s="2" customFormat="1">
      <c r="A846" s="11" t="s">
        <v>683</v>
      </c>
      <c r="B846" s="11" t="s">
        <v>215</v>
      </c>
      <c r="C846" s="8">
        <v>0</v>
      </c>
      <c r="D846" s="10">
        <v>1</v>
      </c>
      <c r="E846" s="24" t="s">
        <v>16</v>
      </c>
      <c r="F846" s="10">
        <v>0</v>
      </c>
      <c r="G846" s="8">
        <f t="shared" si="78"/>
        <v>0</v>
      </c>
      <c r="H846" s="8">
        <f t="shared" si="81"/>
        <v>18037398</v>
      </c>
      <c r="I846" s="22">
        <f t="shared" si="79"/>
        <v>0</v>
      </c>
      <c r="J846" s="20">
        <v>650000000</v>
      </c>
      <c r="K846" s="20">
        <f t="shared" si="80"/>
        <v>0</v>
      </c>
      <c r="L846" s="18" t="s">
        <v>1747</v>
      </c>
      <c r="M846" s="13"/>
      <c r="N846" s="6"/>
      <c r="O846" s="13">
        <f t="shared" si="77"/>
        <v>0</v>
      </c>
    </row>
    <row r="847" spans="1:15">
      <c r="A847" s="14" t="s">
        <v>683</v>
      </c>
      <c r="B847" s="14" t="s">
        <v>696</v>
      </c>
      <c r="C847" s="12">
        <v>18583</v>
      </c>
      <c r="D847" s="5">
        <v>0</v>
      </c>
      <c r="E847" s="16" t="s">
        <v>16</v>
      </c>
      <c r="F847" s="5">
        <v>0</v>
      </c>
      <c r="G847" s="12">
        <f t="shared" si="78"/>
        <v>18583</v>
      </c>
      <c r="H847" s="12">
        <f t="shared" si="81"/>
        <v>18037398</v>
      </c>
      <c r="I847" s="27">
        <f t="shared" si="79"/>
        <v>1.0302483761793137E-3</v>
      </c>
      <c r="J847" s="7">
        <v>650000000</v>
      </c>
      <c r="K847" s="7">
        <f t="shared" si="80"/>
        <v>669661.44451655389</v>
      </c>
      <c r="L847" s="13">
        <v>533851.95602797694</v>
      </c>
      <c r="M847" s="13">
        <f t="shared" ref="M847:M910" si="82">K847-L847</f>
        <v>135809.48848857696</v>
      </c>
      <c r="N847" s="13">
        <v>431188.11833029194</v>
      </c>
      <c r="O847" s="13">
        <f t="shared" ref="O847:O910" si="83">K847+N847</f>
        <v>1100849.5628468459</v>
      </c>
    </row>
    <row r="848" spans="1:15">
      <c r="A848" s="14" t="s">
        <v>683</v>
      </c>
      <c r="B848" s="14" t="s">
        <v>697</v>
      </c>
      <c r="C848" s="12">
        <v>2181</v>
      </c>
      <c r="D848" s="5">
        <v>0</v>
      </c>
      <c r="E848" s="16" t="s">
        <v>16</v>
      </c>
      <c r="F848" s="5">
        <v>0</v>
      </c>
      <c r="G848" s="12">
        <f t="shared" si="78"/>
        <v>2181</v>
      </c>
      <c r="H848" s="12">
        <f t="shared" si="81"/>
        <v>18037398</v>
      </c>
      <c r="I848" s="27">
        <f t="shared" si="79"/>
        <v>1.2091544467777448E-4</v>
      </c>
      <c r="J848" s="7">
        <v>650000000</v>
      </c>
      <c r="K848" s="7">
        <f t="shared" si="80"/>
        <v>78595.039040553413</v>
      </c>
      <c r="L848" s="13">
        <v>77469.732489359405</v>
      </c>
      <c r="M848" s="13">
        <f t="shared" si="82"/>
        <v>1125.3065511940076</v>
      </c>
      <c r="N848" s="13">
        <v>62571.707010636856</v>
      </c>
      <c r="O848" s="13">
        <f t="shared" si="83"/>
        <v>141166.74605119028</v>
      </c>
    </row>
    <row r="849" spans="1:15">
      <c r="A849" s="14" t="s">
        <v>683</v>
      </c>
      <c r="B849" s="14" t="s">
        <v>698</v>
      </c>
      <c r="C849" s="12">
        <v>3575</v>
      </c>
      <c r="D849" s="5">
        <v>0</v>
      </c>
      <c r="E849" s="16" t="s">
        <v>16</v>
      </c>
      <c r="F849" s="5">
        <v>0</v>
      </c>
      <c r="G849" s="12">
        <f t="shared" si="78"/>
        <v>3575</v>
      </c>
      <c r="H849" s="12">
        <f t="shared" si="81"/>
        <v>18037398</v>
      </c>
      <c r="I849" s="27">
        <f t="shared" si="79"/>
        <v>1.9819931899268397E-4</v>
      </c>
      <c r="J849" s="7">
        <v>650000000</v>
      </c>
      <c r="K849" s="7">
        <f t="shared" si="80"/>
        <v>128829.55734524458</v>
      </c>
      <c r="L849" s="13">
        <v>87075.59727712578</v>
      </c>
      <c r="M849" s="13">
        <f t="shared" si="82"/>
        <v>41753.960068118802</v>
      </c>
      <c r="N849" s="13">
        <v>70330.290108448215</v>
      </c>
      <c r="O849" s="13">
        <f t="shared" si="83"/>
        <v>199159.84745369281</v>
      </c>
    </row>
    <row r="850" spans="1:15">
      <c r="A850" s="14" t="s">
        <v>683</v>
      </c>
      <c r="B850" s="14" t="s">
        <v>699</v>
      </c>
      <c r="C850" s="12">
        <v>3567</v>
      </c>
      <c r="D850" s="5">
        <v>0</v>
      </c>
      <c r="E850" s="16" t="s">
        <v>16</v>
      </c>
      <c r="F850" s="5">
        <v>0</v>
      </c>
      <c r="G850" s="12">
        <f t="shared" si="78"/>
        <v>3567</v>
      </c>
      <c r="H850" s="12">
        <f t="shared" si="81"/>
        <v>18037398</v>
      </c>
      <c r="I850" s="27">
        <f t="shared" si="79"/>
        <v>1.9775579604109196E-4</v>
      </c>
      <c r="J850" s="7">
        <v>650000000</v>
      </c>
      <c r="K850" s="7">
        <f t="shared" si="80"/>
        <v>128541.26742670978</v>
      </c>
      <c r="L850" s="13">
        <v>99411.48322482896</v>
      </c>
      <c r="M850" s="13">
        <f t="shared" si="82"/>
        <v>29129.784201880815</v>
      </c>
      <c r="N850" s="13">
        <v>80293.89029697777</v>
      </c>
      <c r="O850" s="13">
        <f t="shared" si="83"/>
        <v>208835.15772368753</v>
      </c>
    </row>
    <row r="851" spans="1:15">
      <c r="A851" s="14" t="s">
        <v>683</v>
      </c>
      <c r="B851" s="14" t="s">
        <v>700</v>
      </c>
      <c r="C851" s="12">
        <v>11896</v>
      </c>
      <c r="D851" s="5">
        <v>0</v>
      </c>
      <c r="E851" s="16" t="s">
        <v>16</v>
      </c>
      <c r="F851" s="5">
        <v>0</v>
      </c>
      <c r="G851" s="12">
        <f t="shared" si="78"/>
        <v>11896</v>
      </c>
      <c r="H851" s="12">
        <f t="shared" si="81"/>
        <v>18037398</v>
      </c>
      <c r="I851" s="27">
        <f t="shared" si="79"/>
        <v>6.5951862901733388E-4</v>
      </c>
      <c r="J851" s="7">
        <v>650000000</v>
      </c>
      <c r="K851" s="7">
        <f t="shared" si="80"/>
        <v>428687.10886126704</v>
      </c>
      <c r="L851" s="13">
        <v>187854.42359393137</v>
      </c>
      <c r="M851" s="13">
        <f t="shared" si="82"/>
        <v>240832.68526733568</v>
      </c>
      <c r="N851" s="13">
        <v>151728.57290279173</v>
      </c>
      <c r="O851" s="13">
        <f t="shared" si="83"/>
        <v>580415.68176405877</v>
      </c>
    </row>
    <row r="852" spans="1:15">
      <c r="A852" s="14" t="s">
        <v>683</v>
      </c>
      <c r="B852" s="14" t="s">
        <v>701</v>
      </c>
      <c r="C852" s="12">
        <v>3349</v>
      </c>
      <c r="D852" s="5">
        <v>0</v>
      </c>
      <c r="E852" s="16" t="s">
        <v>16</v>
      </c>
      <c r="F852" s="5">
        <v>0</v>
      </c>
      <c r="G852" s="12">
        <f t="shared" si="78"/>
        <v>3349</v>
      </c>
      <c r="H852" s="12">
        <f t="shared" si="81"/>
        <v>18037398</v>
      </c>
      <c r="I852" s="27">
        <f t="shared" si="79"/>
        <v>1.856697956102094E-4</v>
      </c>
      <c r="J852" s="7">
        <v>650000000</v>
      </c>
      <c r="K852" s="7">
        <f t="shared" si="80"/>
        <v>120685.36714663611</v>
      </c>
      <c r="L852" s="13">
        <v>283723.47953860165</v>
      </c>
      <c r="M852" s="13">
        <f t="shared" si="82"/>
        <v>-163038.11239196552</v>
      </c>
      <c r="N852" s="13">
        <v>229161.27193502593</v>
      </c>
      <c r="O852" s="13">
        <f t="shared" si="83"/>
        <v>349846.63908166206</v>
      </c>
    </row>
    <row r="853" spans="1:15">
      <c r="A853" s="14" t="s">
        <v>683</v>
      </c>
      <c r="B853" s="14" t="s">
        <v>702</v>
      </c>
      <c r="C853" s="12">
        <v>3441</v>
      </c>
      <c r="D853" s="5">
        <v>0</v>
      </c>
      <c r="E853" s="16" t="s">
        <v>16</v>
      </c>
      <c r="F853" s="5">
        <v>0</v>
      </c>
      <c r="G853" s="12">
        <f t="shared" si="78"/>
        <v>3441</v>
      </c>
      <c r="H853" s="12">
        <f t="shared" si="81"/>
        <v>18037398</v>
      </c>
      <c r="I853" s="27">
        <f t="shared" si="79"/>
        <v>1.9077030955351763E-4</v>
      </c>
      <c r="J853" s="7">
        <v>650000000</v>
      </c>
      <c r="K853" s="7">
        <f t="shared" si="80"/>
        <v>124000.70120978646</v>
      </c>
      <c r="L853" s="13">
        <v>95948.048863302742</v>
      </c>
      <c r="M853" s="13">
        <f t="shared" si="82"/>
        <v>28052.652346483723</v>
      </c>
      <c r="N853" s="13">
        <v>77496.501004975798</v>
      </c>
      <c r="O853" s="13">
        <f t="shared" si="83"/>
        <v>201497.20221476228</v>
      </c>
    </row>
    <row r="854" spans="1:15">
      <c r="A854" s="14" t="s">
        <v>683</v>
      </c>
      <c r="B854" s="14" t="s">
        <v>290</v>
      </c>
      <c r="C854" s="12">
        <v>10187</v>
      </c>
      <c r="D854" s="5">
        <v>1</v>
      </c>
      <c r="E854" s="16" t="s">
        <v>16</v>
      </c>
      <c r="F854" s="5">
        <v>0</v>
      </c>
      <c r="G854" s="12">
        <f t="shared" si="78"/>
        <v>10187</v>
      </c>
      <c r="H854" s="12">
        <f t="shared" si="81"/>
        <v>18037398</v>
      </c>
      <c r="I854" s="27">
        <f t="shared" si="79"/>
        <v>5.6477103848348858E-4</v>
      </c>
      <c r="J854" s="7">
        <v>650000000</v>
      </c>
      <c r="K854" s="7">
        <f t="shared" si="80"/>
        <v>367101.17501426756</v>
      </c>
      <c r="L854" s="13">
        <v>247724.87308645487</v>
      </c>
      <c r="M854" s="13">
        <f t="shared" si="82"/>
        <v>119376.30192781269</v>
      </c>
      <c r="N854" s="13">
        <v>200085.47441598409</v>
      </c>
      <c r="O854" s="13">
        <f t="shared" si="83"/>
        <v>567186.64943025168</v>
      </c>
    </row>
    <row r="855" spans="1:15">
      <c r="A855" s="14" t="s">
        <v>683</v>
      </c>
      <c r="B855" s="14" t="s">
        <v>703</v>
      </c>
      <c r="C855" s="12">
        <v>9245</v>
      </c>
      <c r="D855" s="5">
        <v>0</v>
      </c>
      <c r="E855" s="16" t="s">
        <v>16</v>
      </c>
      <c r="F855" s="5">
        <v>0</v>
      </c>
      <c r="G855" s="12">
        <f t="shared" si="78"/>
        <v>9245</v>
      </c>
      <c r="H855" s="12">
        <f t="shared" si="81"/>
        <v>18037398</v>
      </c>
      <c r="I855" s="27">
        <f t="shared" si="79"/>
        <v>5.1254621093352825E-4</v>
      </c>
      <c r="J855" s="7">
        <v>650000000</v>
      </c>
      <c r="K855" s="7">
        <f t="shared" si="80"/>
        <v>333155.03710679337</v>
      </c>
      <c r="L855" s="13">
        <v>214881.56388316947</v>
      </c>
      <c r="M855" s="13">
        <f t="shared" si="82"/>
        <v>118273.47322362391</v>
      </c>
      <c r="N855" s="13">
        <v>173558.18621333034</v>
      </c>
      <c r="O855" s="13">
        <f t="shared" si="83"/>
        <v>506713.22332012374</v>
      </c>
    </row>
    <row r="856" spans="1:15">
      <c r="A856" s="14" t="s">
        <v>683</v>
      </c>
      <c r="B856" s="14" t="s">
        <v>704</v>
      </c>
      <c r="C856" s="12">
        <v>3518</v>
      </c>
      <c r="D856" s="5">
        <v>0</v>
      </c>
      <c r="E856" s="16" t="s">
        <v>16</v>
      </c>
      <c r="F856" s="5">
        <v>0</v>
      </c>
      <c r="G856" s="12">
        <f t="shared" si="78"/>
        <v>3518</v>
      </c>
      <c r="H856" s="12">
        <f t="shared" si="81"/>
        <v>18037398</v>
      </c>
      <c r="I856" s="27">
        <f t="shared" si="79"/>
        <v>1.9503921796259083E-4</v>
      </c>
      <c r="J856" s="7">
        <v>650000000</v>
      </c>
      <c r="K856" s="7">
        <f t="shared" si="80"/>
        <v>126775.49167568404</v>
      </c>
      <c r="L856" s="13">
        <v>114976.59254360617</v>
      </c>
      <c r="M856" s="13">
        <f t="shared" si="82"/>
        <v>11798.899132077873</v>
      </c>
      <c r="N856" s="13">
        <v>92865.709362144058</v>
      </c>
      <c r="O856" s="13">
        <f t="shared" si="83"/>
        <v>219641.20103782811</v>
      </c>
    </row>
    <row r="857" spans="1:15">
      <c r="A857" s="14" t="s">
        <v>683</v>
      </c>
      <c r="B857" s="14" t="s">
        <v>291</v>
      </c>
      <c r="C857" s="12">
        <v>26</v>
      </c>
      <c r="D857" s="5">
        <v>1</v>
      </c>
      <c r="E857" s="16" t="s">
        <v>16</v>
      </c>
      <c r="F857" s="5">
        <v>0</v>
      </c>
      <c r="G857" s="12">
        <f t="shared" si="78"/>
        <v>26</v>
      </c>
      <c r="H857" s="12">
        <f t="shared" si="81"/>
        <v>18037398</v>
      </c>
      <c r="I857" s="27">
        <f t="shared" si="79"/>
        <v>1.4414495926740652E-6</v>
      </c>
      <c r="J857" s="7">
        <v>650000000</v>
      </c>
      <c r="K857" s="7">
        <f t="shared" si="80"/>
        <v>936.94223523814242</v>
      </c>
      <c r="L857" s="13">
        <v>1489.8390336140519</v>
      </c>
      <c r="M857" s="13">
        <f t="shared" si="82"/>
        <v>-552.8967983759095</v>
      </c>
      <c r="N857" s="13">
        <v>1203.3315271498191</v>
      </c>
      <c r="O857" s="13">
        <f t="shared" si="83"/>
        <v>2140.2737623879616</v>
      </c>
    </row>
    <row r="858" spans="1:15">
      <c r="A858" s="14" t="s">
        <v>683</v>
      </c>
      <c r="B858" s="14" t="s">
        <v>705</v>
      </c>
      <c r="C858" s="12">
        <v>10872</v>
      </c>
      <c r="D858" s="5">
        <v>0</v>
      </c>
      <c r="E858" s="16" t="s">
        <v>16</v>
      </c>
      <c r="F858" s="5">
        <v>0</v>
      </c>
      <c r="G858" s="12">
        <f t="shared" si="78"/>
        <v>10872</v>
      </c>
      <c r="H858" s="12">
        <f t="shared" si="81"/>
        <v>18037398</v>
      </c>
      <c r="I858" s="27">
        <f t="shared" si="79"/>
        <v>6.027476912135553E-4</v>
      </c>
      <c r="J858" s="7">
        <v>650000000</v>
      </c>
      <c r="K858" s="7">
        <f t="shared" si="80"/>
        <v>391785.99928881094</v>
      </c>
      <c r="L858" s="13">
        <v>292317.52516996005</v>
      </c>
      <c r="M858" s="13">
        <f t="shared" si="82"/>
        <v>99468.474118850892</v>
      </c>
      <c r="N858" s="13">
        <v>236102.61648343084</v>
      </c>
      <c r="O858" s="13">
        <f t="shared" si="83"/>
        <v>627888.61577224173</v>
      </c>
    </row>
    <row r="859" spans="1:15">
      <c r="A859" s="14" t="s">
        <v>683</v>
      </c>
      <c r="B859" s="14" t="s">
        <v>706</v>
      </c>
      <c r="C859" s="12">
        <v>6736</v>
      </c>
      <c r="D859" s="5">
        <v>0</v>
      </c>
      <c r="E859" s="16" t="s">
        <v>16</v>
      </c>
      <c r="F859" s="5">
        <v>0</v>
      </c>
      <c r="G859" s="12">
        <f t="shared" si="78"/>
        <v>6736</v>
      </c>
      <c r="H859" s="12">
        <f t="shared" si="81"/>
        <v>18037398</v>
      </c>
      <c r="I859" s="27">
        <f t="shared" si="79"/>
        <v>3.7344632524048091E-4</v>
      </c>
      <c r="J859" s="7">
        <v>650000000</v>
      </c>
      <c r="K859" s="7">
        <f t="shared" si="80"/>
        <v>242740.11140631259</v>
      </c>
      <c r="L859" s="13">
        <v>131383.08023702315</v>
      </c>
      <c r="M859" s="13">
        <f t="shared" si="82"/>
        <v>111357.03116928943</v>
      </c>
      <c r="N859" s="13">
        <v>106117.10326836556</v>
      </c>
      <c r="O859" s="13">
        <f t="shared" si="83"/>
        <v>348857.21467467817</v>
      </c>
    </row>
    <row r="860" spans="1:15">
      <c r="A860" s="14" t="s">
        <v>683</v>
      </c>
      <c r="B860" s="14" t="s">
        <v>707</v>
      </c>
      <c r="C860" s="12">
        <v>2669</v>
      </c>
      <c r="D860" s="5">
        <v>0</v>
      </c>
      <c r="E860" s="16" t="s">
        <v>16</v>
      </c>
      <c r="F860" s="5">
        <v>0</v>
      </c>
      <c r="G860" s="12">
        <f t="shared" si="78"/>
        <v>2669</v>
      </c>
      <c r="H860" s="12">
        <f t="shared" si="81"/>
        <v>18037398</v>
      </c>
      <c r="I860" s="27">
        <f t="shared" si="79"/>
        <v>1.4797034472488769E-4</v>
      </c>
      <c r="J860" s="7">
        <v>650000000</v>
      </c>
      <c r="K860" s="7">
        <f t="shared" si="80"/>
        <v>96180.724071176999</v>
      </c>
      <c r="L860" s="13">
        <v>54250.658000948191</v>
      </c>
      <c r="M860" s="13">
        <f t="shared" si="82"/>
        <v>41930.066070228808</v>
      </c>
      <c r="N860" s="13">
        <v>43817.839154612288</v>
      </c>
      <c r="O860" s="13">
        <f t="shared" si="83"/>
        <v>139998.56322578929</v>
      </c>
    </row>
    <row r="861" spans="1:15">
      <c r="A861" s="14" t="s">
        <v>683</v>
      </c>
      <c r="B861" s="14" t="s">
        <v>708</v>
      </c>
      <c r="C861" s="12">
        <v>873</v>
      </c>
      <c r="D861" s="5">
        <v>0</v>
      </c>
      <c r="E861" s="16" t="s">
        <v>16</v>
      </c>
      <c r="F861" s="5">
        <v>0</v>
      </c>
      <c r="G861" s="12">
        <f t="shared" si="78"/>
        <v>873</v>
      </c>
      <c r="H861" s="12">
        <f t="shared" si="81"/>
        <v>18037398</v>
      </c>
      <c r="I861" s="27">
        <f t="shared" si="79"/>
        <v>4.839944209247919E-5</v>
      </c>
      <c r="J861" s="7">
        <v>650000000</v>
      </c>
      <c r="K861" s="7">
        <f t="shared" si="80"/>
        <v>31459.637360111472</v>
      </c>
      <c r="L861" s="13">
        <v>29404.271354916909</v>
      </c>
      <c r="M861" s="13">
        <f t="shared" si="82"/>
        <v>2055.3660051945626</v>
      </c>
      <c r="N861" s="13">
        <v>23749.603786663814</v>
      </c>
      <c r="O861" s="13">
        <f t="shared" si="83"/>
        <v>55209.241146775283</v>
      </c>
    </row>
    <row r="862" spans="1:15">
      <c r="A862" s="14" t="s">
        <v>683</v>
      </c>
      <c r="B862" s="14" t="s">
        <v>709</v>
      </c>
      <c r="C862" s="12">
        <v>9283</v>
      </c>
      <c r="D862" s="5">
        <v>0</v>
      </c>
      <c r="E862" s="16" t="s">
        <v>16</v>
      </c>
      <c r="F862" s="5">
        <v>0</v>
      </c>
      <c r="G862" s="12">
        <f t="shared" si="78"/>
        <v>9283</v>
      </c>
      <c r="H862" s="12">
        <f t="shared" si="81"/>
        <v>18037398</v>
      </c>
      <c r="I862" s="27">
        <f t="shared" si="79"/>
        <v>5.146529449535903E-4</v>
      </c>
      <c r="J862" s="7">
        <v>650000000</v>
      </c>
      <c r="K862" s="7">
        <f t="shared" si="80"/>
        <v>334524.41421983368</v>
      </c>
      <c r="L862" s="13">
        <v>194525.87667191145</v>
      </c>
      <c r="M862" s="13">
        <f t="shared" si="82"/>
        <v>139998.53754792223</v>
      </c>
      <c r="N862" s="13">
        <v>157117.05423500645</v>
      </c>
      <c r="O862" s="13">
        <f t="shared" si="83"/>
        <v>491641.46845484013</v>
      </c>
    </row>
    <row r="863" spans="1:15">
      <c r="A863" s="14" t="s">
        <v>683</v>
      </c>
      <c r="B863" s="14" t="s">
        <v>710</v>
      </c>
      <c r="C863" s="12">
        <v>19776</v>
      </c>
      <c r="D863" s="5">
        <v>0</v>
      </c>
      <c r="E863" s="16" t="s">
        <v>16</v>
      </c>
      <c r="F863" s="5">
        <v>0</v>
      </c>
      <c r="G863" s="12">
        <f t="shared" si="78"/>
        <v>19776</v>
      </c>
      <c r="H863" s="12">
        <f t="shared" si="81"/>
        <v>18037398</v>
      </c>
      <c r="I863" s="27">
        <f t="shared" si="79"/>
        <v>1.0963887363354737E-3</v>
      </c>
      <c r="J863" s="7">
        <v>650000000</v>
      </c>
      <c r="K863" s="7">
        <f t="shared" si="80"/>
        <v>712652.67861805786</v>
      </c>
      <c r="L863" s="13">
        <v>668278.79703055928</v>
      </c>
      <c r="M863" s="13">
        <f t="shared" si="82"/>
        <v>44373.881587498588</v>
      </c>
      <c r="N863" s="13">
        <v>539763.64375545527</v>
      </c>
      <c r="O863" s="13">
        <f t="shared" si="83"/>
        <v>1252416.3223735131</v>
      </c>
    </row>
    <row r="864" spans="1:15">
      <c r="A864" s="14" t="s">
        <v>683</v>
      </c>
      <c r="B864" s="14" t="s">
        <v>711</v>
      </c>
      <c r="C864" s="12">
        <v>10296</v>
      </c>
      <c r="D864" s="5">
        <v>0</v>
      </c>
      <c r="E864" s="16" t="s">
        <v>16</v>
      </c>
      <c r="F864" s="5">
        <v>0</v>
      </c>
      <c r="G864" s="12">
        <f t="shared" si="78"/>
        <v>10296</v>
      </c>
      <c r="H864" s="12">
        <f t="shared" si="81"/>
        <v>18037398</v>
      </c>
      <c r="I864" s="27">
        <f t="shared" si="79"/>
        <v>5.708140386989298E-4</v>
      </c>
      <c r="J864" s="7">
        <v>650000000</v>
      </c>
      <c r="K864" s="7">
        <f t="shared" si="80"/>
        <v>371029.12515430438</v>
      </c>
      <c r="L864" s="13">
        <v>256171.91465957285</v>
      </c>
      <c r="M864" s="13">
        <f t="shared" si="82"/>
        <v>114857.21049473152</v>
      </c>
      <c r="N864" s="13">
        <v>206908.08491734866</v>
      </c>
      <c r="O864" s="13">
        <f t="shared" si="83"/>
        <v>577937.21007165301</v>
      </c>
    </row>
    <row r="865" spans="1:15">
      <c r="A865" s="14" t="s">
        <v>683</v>
      </c>
      <c r="B865" s="14" t="s">
        <v>224</v>
      </c>
      <c r="C865" s="12">
        <v>11250</v>
      </c>
      <c r="D865" s="5">
        <v>1</v>
      </c>
      <c r="E865" s="16" t="s">
        <v>16</v>
      </c>
      <c r="F865" s="5">
        <v>0</v>
      </c>
      <c r="G865" s="12">
        <f t="shared" si="78"/>
        <v>11250</v>
      </c>
      <c r="H865" s="12">
        <f t="shared" si="81"/>
        <v>18037398</v>
      </c>
      <c r="I865" s="27">
        <f t="shared" si="79"/>
        <v>6.237041506762783E-4</v>
      </c>
      <c r="J865" s="7">
        <v>650000000</v>
      </c>
      <c r="K865" s="7">
        <f t="shared" si="80"/>
        <v>405407.69793958089</v>
      </c>
      <c r="L865" s="13">
        <v>351362.89039086777</v>
      </c>
      <c r="M865" s="13">
        <f t="shared" si="82"/>
        <v>54044.807548713114</v>
      </c>
      <c r="N865" s="13">
        <v>283793.10377724125</v>
      </c>
      <c r="O865" s="13">
        <f t="shared" si="83"/>
        <v>689200.8017168222</v>
      </c>
    </row>
    <row r="866" spans="1:15">
      <c r="A866" s="14" t="s">
        <v>683</v>
      </c>
      <c r="B866" s="14" t="s">
        <v>712</v>
      </c>
      <c r="C866" s="12">
        <v>4727</v>
      </c>
      <c r="D866" s="5">
        <v>0</v>
      </c>
      <c r="E866" s="16" t="s">
        <v>16</v>
      </c>
      <c r="F866" s="5">
        <v>0</v>
      </c>
      <c r="G866" s="12">
        <f t="shared" si="78"/>
        <v>4727</v>
      </c>
      <c r="H866" s="12">
        <f t="shared" si="81"/>
        <v>18037398</v>
      </c>
      <c r="I866" s="27">
        <f t="shared" si="79"/>
        <v>2.6206662402193485E-4</v>
      </c>
      <c r="J866" s="7">
        <v>650000000</v>
      </c>
      <c r="K866" s="7">
        <f t="shared" si="80"/>
        <v>170343.30561425767</v>
      </c>
      <c r="L866" s="13">
        <v>111523.7828300791</v>
      </c>
      <c r="M866" s="13">
        <f t="shared" si="82"/>
        <v>58819.522784178567</v>
      </c>
      <c r="N866" s="13">
        <v>90076.901516602942</v>
      </c>
      <c r="O866" s="13">
        <f t="shared" si="83"/>
        <v>260420.2071308606</v>
      </c>
    </row>
    <row r="867" spans="1:15">
      <c r="A867" s="14" t="s">
        <v>683</v>
      </c>
      <c r="B867" s="14" t="s">
        <v>713</v>
      </c>
      <c r="C867" s="12">
        <v>11166</v>
      </c>
      <c r="D867" s="5">
        <v>0</v>
      </c>
      <c r="E867" s="16" t="s">
        <v>16</v>
      </c>
      <c r="F867" s="5">
        <v>0</v>
      </c>
      <c r="G867" s="12">
        <f t="shared" si="78"/>
        <v>11166</v>
      </c>
      <c r="H867" s="12">
        <f t="shared" si="81"/>
        <v>18037398</v>
      </c>
      <c r="I867" s="27">
        <f t="shared" si="79"/>
        <v>6.1904715968456208E-4</v>
      </c>
      <c r="J867" s="7">
        <v>650000000</v>
      </c>
      <c r="K867" s="7">
        <f t="shared" si="80"/>
        <v>402380.65379496536</v>
      </c>
      <c r="L867" s="13">
        <v>438457.54953646264</v>
      </c>
      <c r="M867" s="13">
        <f t="shared" si="82"/>
        <v>-36076.895741497283</v>
      </c>
      <c r="N867" s="13">
        <v>354138.79001022218</v>
      </c>
      <c r="O867" s="13">
        <f t="shared" si="83"/>
        <v>756519.44380518747</v>
      </c>
    </row>
    <row r="868" spans="1:15">
      <c r="A868" s="14" t="s">
        <v>683</v>
      </c>
      <c r="B868" s="14" t="s">
        <v>714</v>
      </c>
      <c r="C868" s="12">
        <v>4336</v>
      </c>
      <c r="D868" s="5">
        <v>0</v>
      </c>
      <c r="E868" s="16" t="s">
        <v>16</v>
      </c>
      <c r="F868" s="5">
        <v>0</v>
      </c>
      <c r="G868" s="12">
        <f t="shared" si="78"/>
        <v>4336</v>
      </c>
      <c r="H868" s="12">
        <f t="shared" si="81"/>
        <v>18037398</v>
      </c>
      <c r="I868" s="27">
        <f t="shared" si="79"/>
        <v>2.4038943976287488E-4</v>
      </c>
      <c r="J868" s="7">
        <v>650000000</v>
      </c>
      <c r="K868" s="7">
        <f t="shared" si="80"/>
        <v>156253.13584586867</v>
      </c>
      <c r="L868" s="13">
        <v>249707.93238653438</v>
      </c>
      <c r="M868" s="13">
        <f t="shared" si="82"/>
        <v>-93454.796540665702</v>
      </c>
      <c r="N868" s="13">
        <v>201687.17615835601</v>
      </c>
      <c r="O868" s="13">
        <f t="shared" si="83"/>
        <v>357940.31200422469</v>
      </c>
    </row>
    <row r="869" spans="1:15">
      <c r="A869" s="14" t="s">
        <v>683</v>
      </c>
      <c r="B869" s="14" t="s">
        <v>715</v>
      </c>
      <c r="C869" s="12">
        <v>2295</v>
      </c>
      <c r="D869" s="5">
        <v>0</v>
      </c>
      <c r="E869" s="16" t="s">
        <v>16</v>
      </c>
      <c r="F869" s="5">
        <v>0</v>
      </c>
      <c r="G869" s="12">
        <f t="shared" si="78"/>
        <v>2295</v>
      </c>
      <c r="H869" s="12">
        <f t="shared" si="81"/>
        <v>18037398</v>
      </c>
      <c r="I869" s="27">
        <f t="shared" si="79"/>
        <v>1.2723564673796078E-4</v>
      </c>
      <c r="J869" s="7">
        <v>650000000</v>
      </c>
      <c r="K869" s="7">
        <f t="shared" si="80"/>
        <v>82703.170379674499</v>
      </c>
      <c r="L869" s="13">
        <v>78930.777834068169</v>
      </c>
      <c r="M869" s="13">
        <f t="shared" si="82"/>
        <v>3772.3925456063298</v>
      </c>
      <c r="N869" s="13">
        <v>63751.782096747789</v>
      </c>
      <c r="O869" s="13">
        <f t="shared" si="83"/>
        <v>146454.9524764223</v>
      </c>
    </row>
    <row r="870" spans="1:15">
      <c r="A870" s="14" t="s">
        <v>1739</v>
      </c>
      <c r="B870" s="14" t="s">
        <v>716</v>
      </c>
      <c r="C870" s="12">
        <v>5786</v>
      </c>
      <c r="D870" s="5">
        <v>0</v>
      </c>
      <c r="E870" s="16" t="s">
        <v>16</v>
      </c>
      <c r="F870" s="5">
        <v>0</v>
      </c>
      <c r="G870" s="12">
        <f t="shared" si="78"/>
        <v>5786</v>
      </c>
      <c r="H870" s="12">
        <f t="shared" si="81"/>
        <v>18037398</v>
      </c>
      <c r="I870" s="27">
        <f t="shared" si="79"/>
        <v>3.2077797473892852E-4</v>
      </c>
      <c r="J870" s="7">
        <v>650000000</v>
      </c>
      <c r="K870" s="7">
        <f t="shared" si="80"/>
        <v>208505.68358030354</v>
      </c>
      <c r="L870" s="13">
        <v>396723.32953713619</v>
      </c>
      <c r="M870" s="13">
        <f t="shared" si="82"/>
        <v>-188217.64595683265</v>
      </c>
      <c r="N870" s="13">
        <v>320430.38154922752</v>
      </c>
      <c r="O870" s="13">
        <f t="shared" si="83"/>
        <v>528936.06512953108</v>
      </c>
    </row>
    <row r="871" spans="1:15">
      <c r="A871" s="14" t="s">
        <v>683</v>
      </c>
      <c r="B871" s="14" t="s">
        <v>717</v>
      </c>
      <c r="C871" s="12">
        <v>3402</v>
      </c>
      <c r="D871" s="5">
        <v>0</v>
      </c>
      <c r="E871" s="16" t="s">
        <v>16</v>
      </c>
      <c r="F871" s="5">
        <v>0</v>
      </c>
      <c r="G871" s="12">
        <f t="shared" si="78"/>
        <v>3402</v>
      </c>
      <c r="H871" s="12">
        <f t="shared" si="81"/>
        <v>18037398</v>
      </c>
      <c r="I871" s="27">
        <f t="shared" si="79"/>
        <v>1.8860813516450653E-4</v>
      </c>
      <c r="J871" s="7">
        <v>650000000</v>
      </c>
      <c r="K871" s="7">
        <f t="shared" si="80"/>
        <v>122595.28785692925</v>
      </c>
      <c r="L871" s="13">
        <v>95436.012255947993</v>
      </c>
      <c r="M871" s="13">
        <f t="shared" si="82"/>
        <v>27159.275600981258</v>
      </c>
      <c r="N871" s="13">
        <v>77082.932975958509</v>
      </c>
      <c r="O871" s="13">
        <f t="shared" si="83"/>
        <v>199678.22083288775</v>
      </c>
    </row>
    <row r="872" spans="1:15">
      <c r="A872" s="14" t="s">
        <v>683</v>
      </c>
      <c r="B872" s="14" t="s">
        <v>718</v>
      </c>
      <c r="C872" s="12">
        <v>8562</v>
      </c>
      <c r="D872" s="5">
        <v>0</v>
      </c>
      <c r="E872" s="16" t="s">
        <v>16</v>
      </c>
      <c r="F872" s="5">
        <v>0</v>
      </c>
      <c r="G872" s="12">
        <f t="shared" si="78"/>
        <v>8562</v>
      </c>
      <c r="H872" s="12">
        <f t="shared" si="81"/>
        <v>18037398</v>
      </c>
      <c r="I872" s="27">
        <f t="shared" si="79"/>
        <v>4.746804389413595E-4</v>
      </c>
      <c r="J872" s="7">
        <v>650000000</v>
      </c>
      <c r="K872" s="7">
        <f t="shared" si="80"/>
        <v>308542.28531188366</v>
      </c>
      <c r="L872" s="13">
        <v>216543.91952263555</v>
      </c>
      <c r="M872" s="13">
        <f t="shared" si="82"/>
        <v>91998.365789248113</v>
      </c>
      <c r="N872" s="13">
        <v>174900.85807597602</v>
      </c>
      <c r="O872" s="13">
        <f t="shared" si="83"/>
        <v>483443.14338785969</v>
      </c>
    </row>
    <row r="873" spans="1:15">
      <c r="A873" s="14" t="s">
        <v>683</v>
      </c>
      <c r="B873" s="14" t="s">
        <v>719</v>
      </c>
      <c r="C873" s="12">
        <v>44064</v>
      </c>
      <c r="D873" s="5">
        <v>0</v>
      </c>
      <c r="E873" s="16" t="s">
        <v>23</v>
      </c>
      <c r="F873" s="5">
        <v>0</v>
      </c>
      <c r="G873" s="12">
        <f t="shared" si="78"/>
        <v>44064</v>
      </c>
      <c r="H873" s="12">
        <f t="shared" si="81"/>
        <v>18037398</v>
      </c>
      <c r="I873" s="27">
        <f t="shared" si="79"/>
        <v>2.4429244173688465E-3</v>
      </c>
      <c r="J873" s="7">
        <v>650000000</v>
      </c>
      <c r="K873" s="7">
        <f t="shared" si="80"/>
        <v>1587900.8712897501</v>
      </c>
      <c r="L873" s="13">
        <v>933874.72982401354</v>
      </c>
      <c r="M873" s="13">
        <f t="shared" si="82"/>
        <v>654026.14146573655</v>
      </c>
      <c r="N873" s="13">
        <v>754283.43562709284</v>
      </c>
      <c r="O873" s="13">
        <f t="shared" si="83"/>
        <v>2342184.3069168432</v>
      </c>
    </row>
    <row r="874" spans="1:15">
      <c r="A874" s="14" t="s">
        <v>683</v>
      </c>
      <c r="B874" s="14" t="s">
        <v>183</v>
      </c>
      <c r="C874" s="12">
        <v>59220</v>
      </c>
      <c r="D874" s="5">
        <v>0</v>
      </c>
      <c r="E874" s="16" t="s">
        <v>23</v>
      </c>
      <c r="F874" s="5">
        <v>0</v>
      </c>
      <c r="G874" s="12">
        <f t="shared" si="78"/>
        <v>59220</v>
      </c>
      <c r="H874" s="12">
        <f t="shared" si="81"/>
        <v>18037398</v>
      </c>
      <c r="I874" s="27">
        <f t="shared" si="79"/>
        <v>3.2831786491599288E-3</v>
      </c>
      <c r="J874" s="7">
        <v>650000000</v>
      </c>
      <c r="K874" s="7">
        <f t="shared" si="80"/>
        <v>2134066.1219539535</v>
      </c>
      <c r="L874" s="13">
        <v>1120438.2586860463</v>
      </c>
      <c r="M874" s="13">
        <f t="shared" si="82"/>
        <v>1013627.8632679072</v>
      </c>
      <c r="N874" s="13">
        <v>904969.36278488953</v>
      </c>
      <c r="O874" s="13">
        <f t="shared" si="83"/>
        <v>3039035.484738843</v>
      </c>
    </row>
    <row r="875" spans="1:15">
      <c r="A875" s="14" t="s">
        <v>683</v>
      </c>
      <c r="B875" s="14" t="s">
        <v>720</v>
      </c>
      <c r="C875" s="12">
        <v>4538</v>
      </c>
      <c r="D875" s="5">
        <v>0</v>
      </c>
      <c r="E875" s="16" t="s">
        <v>23</v>
      </c>
      <c r="F875" s="5">
        <v>0</v>
      </c>
      <c r="G875" s="12">
        <f t="shared" si="78"/>
        <v>4538</v>
      </c>
      <c r="H875" s="12">
        <f t="shared" si="81"/>
        <v>18037398</v>
      </c>
      <c r="I875" s="27">
        <f t="shared" si="79"/>
        <v>2.5158839429057341E-4</v>
      </c>
      <c r="J875" s="7">
        <v>650000000</v>
      </c>
      <c r="K875" s="7">
        <f t="shared" si="80"/>
        <v>163532.45628887272</v>
      </c>
      <c r="L875" s="13">
        <v>106041.44214182072</v>
      </c>
      <c r="M875" s="13">
        <f t="shared" si="82"/>
        <v>57491.014147052003</v>
      </c>
      <c r="N875" s="13">
        <v>85648.857114548067</v>
      </c>
      <c r="O875" s="13">
        <f t="shared" si="83"/>
        <v>249181.31340342079</v>
      </c>
    </row>
    <row r="876" spans="1:15">
      <c r="A876" s="14" t="s">
        <v>683</v>
      </c>
      <c r="B876" s="14" t="s">
        <v>721</v>
      </c>
      <c r="C876" s="12">
        <v>2804</v>
      </c>
      <c r="D876" s="5">
        <v>0</v>
      </c>
      <c r="E876" s="16" t="s">
        <v>23</v>
      </c>
      <c r="F876" s="5">
        <v>0</v>
      </c>
      <c r="G876" s="12">
        <f t="shared" si="78"/>
        <v>2804</v>
      </c>
      <c r="H876" s="12">
        <f t="shared" si="81"/>
        <v>18037398</v>
      </c>
      <c r="I876" s="27">
        <f t="shared" si="79"/>
        <v>1.5545479453300305E-4</v>
      </c>
      <c r="J876" s="7">
        <v>650000000</v>
      </c>
      <c r="K876" s="7">
        <f t="shared" si="80"/>
        <v>101045.61644645198</v>
      </c>
      <c r="L876" s="13">
        <v>39752.834750927468</v>
      </c>
      <c r="M876" s="13">
        <f t="shared" si="82"/>
        <v>61292.781695524514</v>
      </c>
      <c r="N876" s="13">
        <v>32108.058837287783</v>
      </c>
      <c r="O876" s="13">
        <f t="shared" si="83"/>
        <v>133153.67528373975</v>
      </c>
    </row>
    <row r="877" spans="1:15">
      <c r="A877" s="14" t="s">
        <v>683</v>
      </c>
      <c r="B877" s="14" t="s">
        <v>722</v>
      </c>
      <c r="C877" s="12">
        <v>29805</v>
      </c>
      <c r="D877" s="5">
        <v>0</v>
      </c>
      <c r="E877" s="16" t="s">
        <v>23</v>
      </c>
      <c r="F877" s="5">
        <v>0</v>
      </c>
      <c r="G877" s="12">
        <f t="shared" si="78"/>
        <v>29805</v>
      </c>
      <c r="H877" s="12">
        <f t="shared" si="81"/>
        <v>18037398</v>
      </c>
      <c r="I877" s="27">
        <f t="shared" si="79"/>
        <v>1.6524001965250198E-3</v>
      </c>
      <c r="J877" s="7">
        <v>650000000</v>
      </c>
      <c r="K877" s="7">
        <f t="shared" si="80"/>
        <v>1074060.1277412628</v>
      </c>
      <c r="L877" s="13">
        <v>615697.01231028687</v>
      </c>
      <c r="M877" s="13">
        <f t="shared" si="82"/>
        <v>458363.11543097591</v>
      </c>
      <c r="N877" s="13">
        <v>497293.74071215803</v>
      </c>
      <c r="O877" s="13">
        <f t="shared" si="83"/>
        <v>1571353.8684534207</v>
      </c>
    </row>
    <row r="878" spans="1:15">
      <c r="A878" s="14" t="s">
        <v>683</v>
      </c>
      <c r="B878" s="14" t="s">
        <v>26</v>
      </c>
      <c r="C878" s="12">
        <v>59060</v>
      </c>
      <c r="D878" s="5">
        <v>0</v>
      </c>
      <c r="E878" s="16" t="s">
        <v>23</v>
      </c>
      <c r="F878" s="5">
        <v>0</v>
      </c>
      <c r="G878" s="12">
        <f t="shared" si="78"/>
        <v>59060</v>
      </c>
      <c r="H878" s="12">
        <f t="shared" si="81"/>
        <v>18037398</v>
      </c>
      <c r="I878" s="27">
        <f t="shared" si="79"/>
        <v>3.2743081901280883E-3</v>
      </c>
      <c r="J878" s="7">
        <v>650000000</v>
      </c>
      <c r="K878" s="7">
        <f t="shared" si="80"/>
        <v>2128300.3235832574</v>
      </c>
      <c r="L878" s="13">
        <v>1208432.7987323436</v>
      </c>
      <c r="M878" s="13">
        <f t="shared" si="82"/>
        <v>919867.52485091379</v>
      </c>
      <c r="N878" s="13">
        <v>976041.87589920708</v>
      </c>
      <c r="O878" s="13">
        <f t="shared" si="83"/>
        <v>3104342.1994824642</v>
      </c>
    </row>
    <row r="879" spans="1:15">
      <c r="A879" s="14" t="s">
        <v>683</v>
      </c>
      <c r="B879" s="14" t="s">
        <v>249</v>
      </c>
      <c r="C879" s="12">
        <v>4211</v>
      </c>
      <c r="D879" s="5">
        <v>0</v>
      </c>
      <c r="E879" s="16" t="s">
        <v>23</v>
      </c>
      <c r="F879" s="5">
        <v>0</v>
      </c>
      <c r="G879" s="12">
        <f t="shared" si="78"/>
        <v>4211</v>
      </c>
      <c r="H879" s="12">
        <f t="shared" si="81"/>
        <v>18037398</v>
      </c>
      <c r="I879" s="27">
        <f t="shared" si="79"/>
        <v>2.3345939364424956E-4</v>
      </c>
      <c r="J879" s="7">
        <v>650000000</v>
      </c>
      <c r="K879" s="7">
        <f t="shared" si="80"/>
        <v>151748.60586876221</v>
      </c>
      <c r="L879" s="13">
        <v>62710.243801325625</v>
      </c>
      <c r="M879" s="13">
        <f t="shared" si="82"/>
        <v>89038.362067436596</v>
      </c>
      <c r="N879" s="13">
        <v>50650.58153184026</v>
      </c>
      <c r="O879" s="13">
        <f t="shared" si="83"/>
        <v>202399.18740060247</v>
      </c>
    </row>
    <row r="880" spans="1:15">
      <c r="A880" s="14" t="s">
        <v>683</v>
      </c>
      <c r="B880" s="14" t="s">
        <v>299</v>
      </c>
      <c r="C880" s="12">
        <v>10903</v>
      </c>
      <c r="D880" s="5">
        <v>0</v>
      </c>
      <c r="E880" s="16" t="s">
        <v>23</v>
      </c>
      <c r="F880" s="5">
        <v>0</v>
      </c>
      <c r="G880" s="12">
        <f t="shared" si="78"/>
        <v>10903</v>
      </c>
      <c r="H880" s="12">
        <f t="shared" si="81"/>
        <v>18037398</v>
      </c>
      <c r="I880" s="27">
        <f t="shared" si="79"/>
        <v>6.0446634265097434E-4</v>
      </c>
      <c r="J880" s="7">
        <v>650000000</v>
      </c>
      <c r="K880" s="7">
        <f t="shared" si="80"/>
        <v>392903.1227231333</v>
      </c>
      <c r="L880" s="13">
        <v>167196.40264916769</v>
      </c>
      <c r="M880" s="13">
        <f t="shared" si="82"/>
        <v>225706.72007396561</v>
      </c>
      <c r="N880" s="13">
        <v>135043.24829355942</v>
      </c>
      <c r="O880" s="13">
        <f t="shared" si="83"/>
        <v>527946.37101669272</v>
      </c>
    </row>
    <row r="881" spans="1:15">
      <c r="A881" s="14" t="s">
        <v>683</v>
      </c>
      <c r="B881" s="14" t="s">
        <v>282</v>
      </c>
      <c r="C881" s="12">
        <v>35906</v>
      </c>
      <c r="D881" s="5">
        <v>0</v>
      </c>
      <c r="E881" s="16" t="s">
        <v>23</v>
      </c>
      <c r="F881" s="5">
        <v>0</v>
      </c>
      <c r="G881" s="12">
        <f t="shared" si="78"/>
        <v>35906</v>
      </c>
      <c r="H881" s="12">
        <f t="shared" si="81"/>
        <v>18037398</v>
      </c>
      <c r="I881" s="27">
        <f t="shared" si="79"/>
        <v>1.9906418874828841E-3</v>
      </c>
      <c r="J881" s="7">
        <v>650000000</v>
      </c>
      <c r="K881" s="7">
        <f t="shared" si="80"/>
        <v>1293917.2268638746</v>
      </c>
      <c r="L881" s="13">
        <v>816670.71107634716</v>
      </c>
      <c r="M881" s="13">
        <f t="shared" si="82"/>
        <v>477246.51578752743</v>
      </c>
      <c r="N881" s="13">
        <v>659618.65125397709</v>
      </c>
      <c r="O881" s="13">
        <f t="shared" si="83"/>
        <v>1953535.8781178517</v>
      </c>
    </row>
    <row r="882" spans="1:15">
      <c r="A882" s="14" t="s">
        <v>683</v>
      </c>
      <c r="B882" s="14" t="s">
        <v>723</v>
      </c>
      <c r="C882" s="12">
        <v>19543</v>
      </c>
      <c r="D882" s="5">
        <v>0</v>
      </c>
      <c r="E882" s="16" t="s">
        <v>23</v>
      </c>
      <c r="F882" s="5">
        <v>0</v>
      </c>
      <c r="G882" s="12">
        <f t="shared" si="78"/>
        <v>19543</v>
      </c>
      <c r="H882" s="12">
        <f t="shared" si="81"/>
        <v>18037398</v>
      </c>
      <c r="I882" s="27">
        <f t="shared" si="79"/>
        <v>1.0834711303703561E-3</v>
      </c>
      <c r="J882" s="7">
        <v>650000000</v>
      </c>
      <c r="K882" s="7">
        <f t="shared" si="80"/>
        <v>704256.23474073154</v>
      </c>
      <c r="L882" s="13">
        <v>494593.21205038886</v>
      </c>
      <c r="M882" s="13">
        <f t="shared" si="82"/>
        <v>209663.02269034268</v>
      </c>
      <c r="N882" s="13">
        <v>399479.13280993211</v>
      </c>
      <c r="O882" s="13">
        <f t="shared" si="83"/>
        <v>1103735.3675506637</v>
      </c>
    </row>
    <row r="883" spans="1:15">
      <c r="A883" s="14" t="s">
        <v>683</v>
      </c>
      <c r="B883" s="14" t="s">
        <v>724</v>
      </c>
      <c r="C883" s="12">
        <v>14986</v>
      </c>
      <c r="D883" s="5">
        <v>0</v>
      </c>
      <c r="E883" s="16" t="s">
        <v>23</v>
      </c>
      <c r="F883" s="5">
        <v>0</v>
      </c>
      <c r="G883" s="12">
        <f t="shared" si="78"/>
        <v>14986</v>
      </c>
      <c r="H883" s="12">
        <f t="shared" si="81"/>
        <v>18037398</v>
      </c>
      <c r="I883" s="27">
        <f t="shared" si="79"/>
        <v>8.3082936906975159E-4</v>
      </c>
      <c r="J883" s="7">
        <v>650000000</v>
      </c>
      <c r="K883" s="7">
        <f t="shared" si="80"/>
        <v>540039.08989533852</v>
      </c>
      <c r="L883" s="13">
        <v>369990.93394711864</v>
      </c>
      <c r="M883" s="13">
        <f t="shared" si="82"/>
        <v>170048.15594821988</v>
      </c>
      <c r="N883" s="13">
        <v>298838.83126498241</v>
      </c>
      <c r="O883" s="13">
        <f t="shared" si="83"/>
        <v>838877.92116032098</v>
      </c>
    </row>
    <row r="884" spans="1:15">
      <c r="A884" s="14" t="s">
        <v>683</v>
      </c>
      <c r="B884" s="14" t="s">
        <v>725</v>
      </c>
      <c r="C884" s="12">
        <v>5519</v>
      </c>
      <c r="D884" s="5">
        <v>0</v>
      </c>
      <c r="E884" s="16" t="s">
        <v>23</v>
      </c>
      <c r="F884" s="5">
        <v>0</v>
      </c>
      <c r="G884" s="12">
        <f t="shared" si="78"/>
        <v>5519</v>
      </c>
      <c r="H884" s="12">
        <f t="shared" si="81"/>
        <v>18037398</v>
      </c>
      <c r="I884" s="27">
        <f t="shared" si="79"/>
        <v>3.0597539622954489E-4</v>
      </c>
      <c r="J884" s="7">
        <v>650000000</v>
      </c>
      <c r="K884" s="7">
        <f t="shared" si="80"/>
        <v>198884.00754920417</v>
      </c>
      <c r="L884" s="13">
        <v>82092.92753447521</v>
      </c>
      <c r="M884" s="13">
        <f t="shared" si="82"/>
        <v>116791.08001472896</v>
      </c>
      <c r="N884" s="13">
        <v>66305.826085538109</v>
      </c>
      <c r="O884" s="13">
        <f t="shared" si="83"/>
        <v>265189.8336347423</v>
      </c>
    </row>
    <row r="885" spans="1:15">
      <c r="A885" s="14" t="s">
        <v>726</v>
      </c>
      <c r="B885" s="14" t="s">
        <v>727</v>
      </c>
      <c r="C885" s="12">
        <v>75783</v>
      </c>
      <c r="D885" s="5">
        <v>0</v>
      </c>
      <c r="E885" s="16" t="s">
        <v>14</v>
      </c>
      <c r="F885" s="5">
        <v>0</v>
      </c>
      <c r="G885" s="12">
        <f t="shared" si="78"/>
        <v>75783</v>
      </c>
      <c r="H885" s="12">
        <f t="shared" si="81"/>
        <v>18037398</v>
      </c>
      <c r="I885" s="27">
        <f t="shared" si="79"/>
        <v>4.201437480062257E-3</v>
      </c>
      <c r="J885" s="7">
        <v>650000000</v>
      </c>
      <c r="K885" s="7">
        <f t="shared" si="80"/>
        <v>2730934.3620404671</v>
      </c>
      <c r="L885" s="13">
        <v>2670116.6281534885</v>
      </c>
      <c r="M885" s="13">
        <f t="shared" si="82"/>
        <v>60817.733886978589</v>
      </c>
      <c r="N885" s="13">
        <v>2156632.6612009089</v>
      </c>
      <c r="O885" s="13">
        <f t="shared" si="83"/>
        <v>4887567.0232413765</v>
      </c>
    </row>
    <row r="886" spans="1:15">
      <c r="A886" s="14" t="s">
        <v>726</v>
      </c>
      <c r="B886" s="14" t="s">
        <v>728</v>
      </c>
      <c r="C886" s="12">
        <v>588</v>
      </c>
      <c r="D886" s="5">
        <v>0</v>
      </c>
      <c r="E886" s="16" t="s">
        <v>16</v>
      </c>
      <c r="F886" s="5">
        <v>0</v>
      </c>
      <c r="G886" s="12">
        <f t="shared" si="78"/>
        <v>588</v>
      </c>
      <c r="H886" s="12">
        <f t="shared" si="81"/>
        <v>18037398</v>
      </c>
      <c r="I886" s="27">
        <f t="shared" si="79"/>
        <v>3.2598936942013478E-5</v>
      </c>
      <c r="J886" s="7">
        <v>650000000</v>
      </c>
      <c r="K886" s="7">
        <f t="shared" si="80"/>
        <v>21189.30901230876</v>
      </c>
      <c r="L886" s="13">
        <v>54492.161063110929</v>
      </c>
      <c r="M886" s="13">
        <f t="shared" si="82"/>
        <v>-33302.852050802168</v>
      </c>
      <c r="N886" s="13">
        <v>44012.899320205273</v>
      </c>
      <c r="O886" s="13">
        <f t="shared" si="83"/>
        <v>65202.208332514034</v>
      </c>
    </row>
    <row r="887" spans="1:15">
      <c r="A887" s="14" t="s">
        <v>726</v>
      </c>
      <c r="B887" s="14" t="s">
        <v>729</v>
      </c>
      <c r="C887" s="12">
        <v>1442</v>
      </c>
      <c r="D887" s="5">
        <v>0</v>
      </c>
      <c r="E887" s="16" t="s">
        <v>16</v>
      </c>
      <c r="F887" s="5">
        <v>0</v>
      </c>
      <c r="G887" s="12">
        <f t="shared" si="78"/>
        <v>1442</v>
      </c>
      <c r="H887" s="12">
        <f t="shared" si="81"/>
        <v>18037398</v>
      </c>
      <c r="I887" s="27">
        <f t="shared" si="79"/>
        <v>7.9945012024461621E-5</v>
      </c>
      <c r="J887" s="7">
        <v>650000000</v>
      </c>
      <c r="K887" s="7">
        <f t="shared" si="80"/>
        <v>51964.257815900055</v>
      </c>
      <c r="L887" s="13">
        <v>54492.161063110929</v>
      </c>
      <c r="M887" s="13">
        <f t="shared" si="82"/>
        <v>-2527.9032472108738</v>
      </c>
      <c r="N887" s="13">
        <v>44012.899320205273</v>
      </c>
      <c r="O887" s="13">
        <f t="shared" si="83"/>
        <v>95977.157136105321</v>
      </c>
    </row>
    <row r="888" spans="1:15">
      <c r="A888" s="14" t="s">
        <v>726</v>
      </c>
      <c r="B888" s="14" t="s">
        <v>730</v>
      </c>
      <c r="C888" s="12">
        <v>292</v>
      </c>
      <c r="D888" s="5">
        <v>0</v>
      </c>
      <c r="E888" s="16" t="s">
        <v>16</v>
      </c>
      <c r="F888" s="5">
        <v>0</v>
      </c>
      <c r="G888" s="12">
        <f t="shared" si="78"/>
        <v>292</v>
      </c>
      <c r="H888" s="12">
        <f t="shared" si="81"/>
        <v>18037398</v>
      </c>
      <c r="I888" s="27">
        <f t="shared" si="79"/>
        <v>1.6188587733108734E-5</v>
      </c>
      <c r="J888" s="7">
        <v>650000000</v>
      </c>
      <c r="K888" s="7">
        <f t="shared" si="80"/>
        <v>10522.582026520677</v>
      </c>
      <c r="L888" s="13">
        <v>54492.161063110929</v>
      </c>
      <c r="M888" s="13">
        <f t="shared" si="82"/>
        <v>-43969.57903659025</v>
      </c>
      <c r="N888" s="13">
        <v>44012.899320205273</v>
      </c>
      <c r="O888" s="13">
        <f t="shared" si="83"/>
        <v>54535.481346725952</v>
      </c>
    </row>
    <row r="889" spans="1:15">
      <c r="A889" s="14" t="s">
        <v>726</v>
      </c>
      <c r="B889" s="14" t="s">
        <v>41</v>
      </c>
      <c r="C889" s="12">
        <v>167</v>
      </c>
      <c r="D889" s="5">
        <v>1</v>
      </c>
      <c r="E889" s="16" t="s">
        <v>16</v>
      </c>
      <c r="F889" s="5">
        <v>0</v>
      </c>
      <c r="G889" s="12">
        <f t="shared" si="78"/>
        <v>167</v>
      </c>
      <c r="H889" s="12">
        <f t="shared" si="81"/>
        <v>18037398</v>
      </c>
      <c r="I889" s="27">
        <f t="shared" si="79"/>
        <v>9.2585416144834194E-6</v>
      </c>
      <c r="J889" s="7">
        <v>650000000</v>
      </c>
      <c r="K889" s="7">
        <f t="shared" si="80"/>
        <v>6018.0520494142229</v>
      </c>
      <c r="L889" s="13">
        <v>54492.161063110929</v>
      </c>
      <c r="M889" s="13">
        <f t="shared" si="82"/>
        <v>-48474.109013696703</v>
      </c>
      <c r="N889" s="13">
        <v>44012.899320205273</v>
      </c>
      <c r="O889" s="13">
        <f t="shared" si="83"/>
        <v>50030.951369619499</v>
      </c>
    </row>
    <row r="890" spans="1:15">
      <c r="A890" s="14" t="s">
        <v>726</v>
      </c>
      <c r="B890" s="14" t="s">
        <v>731</v>
      </c>
      <c r="C890" s="12">
        <v>41225</v>
      </c>
      <c r="D890" s="5">
        <v>0</v>
      </c>
      <c r="E890" s="16" t="s">
        <v>16</v>
      </c>
      <c r="F890" s="5">
        <v>0</v>
      </c>
      <c r="G890" s="12">
        <f t="shared" si="78"/>
        <v>41225</v>
      </c>
      <c r="H890" s="12">
        <f t="shared" si="81"/>
        <v>18037398</v>
      </c>
      <c r="I890" s="27">
        <f t="shared" si="79"/>
        <v>2.2855292099226284E-3</v>
      </c>
      <c r="J890" s="7">
        <v>650000000</v>
      </c>
      <c r="K890" s="7">
        <f t="shared" si="80"/>
        <v>1485593.9864497085</v>
      </c>
      <c r="L890" s="13">
        <v>1035351.3724674331</v>
      </c>
      <c r="M890" s="13">
        <f t="shared" si="82"/>
        <v>450242.61398227536</v>
      </c>
      <c r="N890" s="13">
        <v>836245.33930062456</v>
      </c>
      <c r="O890" s="13">
        <f t="shared" si="83"/>
        <v>2321839.3257503333</v>
      </c>
    </row>
    <row r="891" spans="1:15">
      <c r="A891" s="14" t="s">
        <v>726</v>
      </c>
      <c r="B891" s="14" t="s">
        <v>732</v>
      </c>
      <c r="C891" s="12">
        <v>2892</v>
      </c>
      <c r="D891" s="5">
        <v>1</v>
      </c>
      <c r="E891" s="16" t="s">
        <v>16</v>
      </c>
      <c r="F891" s="5">
        <v>0</v>
      </c>
      <c r="G891" s="12">
        <f t="shared" si="78"/>
        <v>2892</v>
      </c>
      <c r="H891" s="12">
        <f t="shared" si="81"/>
        <v>18037398</v>
      </c>
      <c r="I891" s="27">
        <f t="shared" si="79"/>
        <v>1.6033354700051527E-4</v>
      </c>
      <c r="J891" s="7">
        <v>650000000</v>
      </c>
      <c r="K891" s="7">
        <f t="shared" si="80"/>
        <v>104216.80555033493</v>
      </c>
      <c r="L891" s="13">
        <v>54492.161063110929</v>
      </c>
      <c r="M891" s="13">
        <f t="shared" si="82"/>
        <v>49724.644487224003</v>
      </c>
      <c r="N891" s="13">
        <v>44012.899320205273</v>
      </c>
      <c r="O891" s="13">
        <f t="shared" si="83"/>
        <v>148229.70487054021</v>
      </c>
    </row>
    <row r="892" spans="1:15">
      <c r="A892" s="14" t="s">
        <v>726</v>
      </c>
      <c r="B892" s="14" t="s">
        <v>733</v>
      </c>
      <c r="C892" s="12">
        <v>215</v>
      </c>
      <c r="D892" s="5">
        <v>0</v>
      </c>
      <c r="E892" s="16" t="s">
        <v>16</v>
      </c>
      <c r="F892" s="5">
        <v>0</v>
      </c>
      <c r="G892" s="12">
        <f t="shared" si="78"/>
        <v>215</v>
      </c>
      <c r="H892" s="12">
        <f t="shared" si="81"/>
        <v>18037398</v>
      </c>
      <c r="I892" s="27">
        <f t="shared" si="79"/>
        <v>1.191967932403554E-5</v>
      </c>
      <c r="J892" s="7">
        <v>650000000</v>
      </c>
      <c r="K892" s="7">
        <f t="shared" si="80"/>
        <v>7747.7915606231008</v>
      </c>
      <c r="L892" s="13">
        <v>54492.161063110929</v>
      </c>
      <c r="M892" s="13">
        <f t="shared" si="82"/>
        <v>-46744.369502487825</v>
      </c>
      <c r="N892" s="13">
        <v>44012.899320205273</v>
      </c>
      <c r="O892" s="13">
        <f t="shared" si="83"/>
        <v>51760.690880828377</v>
      </c>
    </row>
    <row r="893" spans="1:15">
      <c r="A893" s="14" t="s">
        <v>726</v>
      </c>
      <c r="B893" s="14" t="s">
        <v>734</v>
      </c>
      <c r="C893" s="12">
        <v>1638</v>
      </c>
      <c r="D893" s="5">
        <v>0</v>
      </c>
      <c r="E893" s="16" t="s">
        <v>16</v>
      </c>
      <c r="F893" s="5">
        <v>0</v>
      </c>
      <c r="G893" s="12">
        <f t="shared" si="78"/>
        <v>1638</v>
      </c>
      <c r="H893" s="12">
        <f t="shared" si="81"/>
        <v>18037398</v>
      </c>
      <c r="I893" s="27">
        <f t="shared" si="79"/>
        <v>9.0811324338466114E-5</v>
      </c>
      <c r="J893" s="7">
        <v>650000000</v>
      </c>
      <c r="K893" s="7">
        <f t="shared" si="80"/>
        <v>59027.36082000297</v>
      </c>
      <c r="L893" s="13">
        <v>54492.161063110929</v>
      </c>
      <c r="M893" s="13">
        <f t="shared" si="82"/>
        <v>4535.1997568920415</v>
      </c>
      <c r="N893" s="13">
        <v>44012.899320205273</v>
      </c>
      <c r="O893" s="13">
        <f t="shared" si="83"/>
        <v>103040.26014020824</v>
      </c>
    </row>
    <row r="894" spans="1:15">
      <c r="A894" s="14" t="s">
        <v>726</v>
      </c>
      <c r="B894" s="14" t="s">
        <v>735</v>
      </c>
      <c r="C894" s="12">
        <v>486</v>
      </c>
      <c r="D894" s="5">
        <v>0</v>
      </c>
      <c r="E894" s="16" t="s">
        <v>16</v>
      </c>
      <c r="F894" s="5">
        <v>0</v>
      </c>
      <c r="G894" s="12">
        <f t="shared" si="78"/>
        <v>486</v>
      </c>
      <c r="H894" s="12">
        <f t="shared" si="81"/>
        <v>18037398</v>
      </c>
      <c r="I894" s="27">
        <f t="shared" si="79"/>
        <v>2.6944019309215222E-5</v>
      </c>
      <c r="J894" s="7">
        <v>650000000</v>
      </c>
      <c r="K894" s="7">
        <f t="shared" si="80"/>
        <v>17513.612550989896</v>
      </c>
      <c r="L894" s="13">
        <v>54492.161063110929</v>
      </c>
      <c r="M894" s="13">
        <f t="shared" si="82"/>
        <v>-36978.548512121037</v>
      </c>
      <c r="N894" s="13">
        <v>44012.899320205273</v>
      </c>
      <c r="O894" s="13">
        <f t="shared" si="83"/>
        <v>61526.511871195165</v>
      </c>
    </row>
    <row r="895" spans="1:15">
      <c r="A895" s="14" t="s">
        <v>726</v>
      </c>
      <c r="B895" s="14" t="s">
        <v>736</v>
      </c>
      <c r="C895" s="12">
        <v>196</v>
      </c>
      <c r="D895" s="5">
        <v>0</v>
      </c>
      <c r="E895" s="16" t="s">
        <v>16</v>
      </c>
      <c r="F895" s="5">
        <v>0</v>
      </c>
      <c r="G895" s="12">
        <f t="shared" si="78"/>
        <v>196</v>
      </c>
      <c r="H895" s="12">
        <f t="shared" si="81"/>
        <v>18037398</v>
      </c>
      <c r="I895" s="27">
        <f t="shared" si="79"/>
        <v>1.0866312314004493E-5</v>
      </c>
      <c r="J895" s="7">
        <v>650000000</v>
      </c>
      <c r="K895" s="7">
        <f t="shared" si="80"/>
        <v>7063.1030041029198</v>
      </c>
      <c r="L895" s="13">
        <v>54492.161063110929</v>
      </c>
      <c r="M895" s="13">
        <f t="shared" si="82"/>
        <v>-47429.058059008006</v>
      </c>
      <c r="N895" s="13">
        <v>44012.899320205273</v>
      </c>
      <c r="O895" s="13">
        <f t="shared" si="83"/>
        <v>51076.002324308196</v>
      </c>
    </row>
    <row r="896" spans="1:15">
      <c r="A896" s="14" t="s">
        <v>726</v>
      </c>
      <c r="B896" s="14" t="s">
        <v>737</v>
      </c>
      <c r="C896" s="12">
        <v>557</v>
      </c>
      <c r="D896" s="5">
        <v>0</v>
      </c>
      <c r="E896" s="16" t="s">
        <v>16</v>
      </c>
      <c r="F896" s="5">
        <v>0</v>
      </c>
      <c r="G896" s="12">
        <f t="shared" si="78"/>
        <v>557</v>
      </c>
      <c r="H896" s="12">
        <f t="shared" si="81"/>
        <v>18037398</v>
      </c>
      <c r="I896" s="27">
        <f t="shared" si="79"/>
        <v>3.0880285504594402E-5</v>
      </c>
      <c r="J896" s="7">
        <v>650000000</v>
      </c>
      <c r="K896" s="7">
        <f t="shared" si="80"/>
        <v>20072.185577986362</v>
      </c>
      <c r="L896" s="13">
        <v>54492.161063110929</v>
      </c>
      <c r="M896" s="13">
        <f t="shared" si="82"/>
        <v>-34419.975485124567</v>
      </c>
      <c r="N896" s="13">
        <v>44012.899320205273</v>
      </c>
      <c r="O896" s="13">
        <f t="shared" si="83"/>
        <v>64085.084898191635</v>
      </c>
    </row>
    <row r="897" spans="1:15">
      <c r="A897" s="14" t="s">
        <v>726</v>
      </c>
      <c r="B897" s="14" t="s">
        <v>738</v>
      </c>
      <c r="C897" s="12">
        <v>500</v>
      </c>
      <c r="D897" s="5">
        <v>0</v>
      </c>
      <c r="E897" s="16" t="s">
        <v>16</v>
      </c>
      <c r="F897" s="5">
        <v>0</v>
      </c>
      <c r="G897" s="12">
        <f t="shared" si="78"/>
        <v>500</v>
      </c>
      <c r="H897" s="12">
        <f t="shared" si="81"/>
        <v>18037398</v>
      </c>
      <c r="I897" s="27">
        <f t="shared" si="79"/>
        <v>2.7720184474501256E-5</v>
      </c>
      <c r="J897" s="7">
        <v>650000000</v>
      </c>
      <c r="K897" s="7">
        <f t="shared" si="80"/>
        <v>18018.119908425815</v>
      </c>
      <c r="L897" s="13">
        <v>54492.161063110929</v>
      </c>
      <c r="M897" s="13">
        <f t="shared" si="82"/>
        <v>-36474.04115468511</v>
      </c>
      <c r="N897" s="13">
        <v>44012.899320205273</v>
      </c>
      <c r="O897" s="13">
        <f t="shared" si="83"/>
        <v>62031.019228631092</v>
      </c>
    </row>
    <row r="898" spans="1:15">
      <c r="A898" s="14" t="s">
        <v>726</v>
      </c>
      <c r="B898" s="14" t="s">
        <v>739</v>
      </c>
      <c r="C898" s="12">
        <v>355</v>
      </c>
      <c r="D898" s="5">
        <v>0</v>
      </c>
      <c r="E898" s="16" t="s">
        <v>16</v>
      </c>
      <c r="F898" s="5">
        <v>0</v>
      </c>
      <c r="G898" s="12">
        <f t="shared" si="78"/>
        <v>355</v>
      </c>
      <c r="H898" s="12">
        <f t="shared" si="81"/>
        <v>18037398</v>
      </c>
      <c r="I898" s="27">
        <f t="shared" si="79"/>
        <v>1.9681330976895891E-5</v>
      </c>
      <c r="J898" s="7">
        <v>650000000</v>
      </c>
      <c r="K898" s="7">
        <f t="shared" si="80"/>
        <v>12792.865134982329</v>
      </c>
      <c r="L898" s="13">
        <v>54492.161063110929</v>
      </c>
      <c r="M898" s="13">
        <f t="shared" si="82"/>
        <v>-41699.295928128602</v>
      </c>
      <c r="N898" s="13">
        <v>44012.899320205273</v>
      </c>
      <c r="O898" s="13">
        <f t="shared" si="83"/>
        <v>56805.7644551876</v>
      </c>
    </row>
    <row r="899" spans="1:15">
      <c r="A899" s="14" t="s">
        <v>726</v>
      </c>
      <c r="B899" s="14" t="s">
        <v>469</v>
      </c>
      <c r="C899" s="12">
        <v>2189</v>
      </c>
      <c r="D899" s="5">
        <v>0</v>
      </c>
      <c r="E899" s="16" t="s">
        <v>23</v>
      </c>
      <c r="F899" s="5">
        <v>0</v>
      </c>
      <c r="G899" s="12">
        <f t="shared" si="78"/>
        <v>2189</v>
      </c>
      <c r="H899" s="12">
        <f t="shared" si="81"/>
        <v>18037398</v>
      </c>
      <c r="I899" s="27">
        <f t="shared" si="79"/>
        <v>1.213589676293665E-4</v>
      </c>
      <c r="J899" s="7">
        <v>650000000</v>
      </c>
      <c r="K899" s="7">
        <f t="shared" si="80"/>
        <v>78883.32895908822</v>
      </c>
      <c r="L899" s="13">
        <v>60486.330006885677</v>
      </c>
      <c r="M899" s="13">
        <f t="shared" si="82"/>
        <v>18396.998952202543</v>
      </c>
      <c r="N899" s="13">
        <v>48854.343467100291</v>
      </c>
      <c r="O899" s="13">
        <f t="shared" si="83"/>
        <v>127737.67242618851</v>
      </c>
    </row>
    <row r="900" spans="1:15">
      <c r="A900" s="14" t="s">
        <v>726</v>
      </c>
      <c r="B900" s="14" t="s">
        <v>49</v>
      </c>
      <c r="C900" s="12">
        <v>667</v>
      </c>
      <c r="D900" s="5">
        <v>0</v>
      </c>
      <c r="E900" s="16" t="s">
        <v>23</v>
      </c>
      <c r="F900" s="5">
        <v>0</v>
      </c>
      <c r="G900" s="12">
        <f t="shared" si="78"/>
        <v>667</v>
      </c>
      <c r="H900" s="12">
        <f t="shared" si="81"/>
        <v>18037398</v>
      </c>
      <c r="I900" s="27">
        <f t="shared" si="79"/>
        <v>3.6978726088984677E-5</v>
      </c>
      <c r="J900" s="7">
        <v>650000000</v>
      </c>
      <c r="K900" s="7">
        <f t="shared" si="80"/>
        <v>24036.171957840041</v>
      </c>
      <c r="L900" s="13">
        <v>58306.652486313389</v>
      </c>
      <c r="M900" s="13">
        <f t="shared" si="82"/>
        <v>-34270.480528473345</v>
      </c>
      <c r="N900" s="13">
        <v>47093.8347004842</v>
      </c>
      <c r="O900" s="13">
        <f t="shared" si="83"/>
        <v>71130.006658324244</v>
      </c>
    </row>
    <row r="901" spans="1:15">
      <c r="A901" s="14" t="s">
        <v>726</v>
      </c>
      <c r="B901" s="14" t="s">
        <v>740</v>
      </c>
      <c r="C901" s="12">
        <v>1089</v>
      </c>
      <c r="D901" s="5">
        <v>0</v>
      </c>
      <c r="E901" s="16" t="s">
        <v>23</v>
      </c>
      <c r="F901" s="5">
        <v>0</v>
      </c>
      <c r="G901" s="12">
        <f t="shared" si="78"/>
        <v>1089</v>
      </c>
      <c r="H901" s="12">
        <f t="shared" si="81"/>
        <v>18037398</v>
      </c>
      <c r="I901" s="27">
        <f t="shared" si="79"/>
        <v>6.0374561785463738E-5</v>
      </c>
      <c r="J901" s="7">
        <v>650000000</v>
      </c>
      <c r="K901" s="7">
        <f t="shared" si="80"/>
        <v>39243.46516055143</v>
      </c>
      <c r="L901" s="13">
        <v>57761.699648849739</v>
      </c>
      <c r="M901" s="13">
        <f t="shared" si="82"/>
        <v>-18518.234488298309</v>
      </c>
      <c r="N901" s="13">
        <v>46653.680485609715</v>
      </c>
      <c r="O901" s="13">
        <f t="shared" si="83"/>
        <v>85897.145646161138</v>
      </c>
    </row>
    <row r="902" spans="1:15">
      <c r="A902" s="14" t="s">
        <v>726</v>
      </c>
      <c r="B902" s="14" t="s">
        <v>741</v>
      </c>
      <c r="C902" s="12">
        <v>812</v>
      </c>
      <c r="D902" s="5">
        <v>0</v>
      </c>
      <c r="E902" s="16" t="s">
        <v>23</v>
      </c>
      <c r="F902" s="5">
        <v>0</v>
      </c>
      <c r="G902" s="12">
        <f t="shared" si="78"/>
        <v>812</v>
      </c>
      <c r="H902" s="12">
        <f t="shared" si="81"/>
        <v>18037398</v>
      </c>
      <c r="I902" s="27">
        <f t="shared" si="79"/>
        <v>4.5017579586590038E-5</v>
      </c>
      <c r="J902" s="7">
        <v>650000000</v>
      </c>
      <c r="K902" s="7">
        <f t="shared" si="80"/>
        <v>29261.426731283525</v>
      </c>
      <c r="L902" s="13">
        <v>59396.446636838758</v>
      </c>
      <c r="M902" s="13">
        <f t="shared" si="82"/>
        <v>-30135.019905555233</v>
      </c>
      <c r="N902" s="13">
        <v>47974.053052831623</v>
      </c>
      <c r="O902" s="13">
        <f t="shared" si="83"/>
        <v>77235.479784115145</v>
      </c>
    </row>
    <row r="903" spans="1:15">
      <c r="A903" s="14" t="s">
        <v>726</v>
      </c>
      <c r="B903" s="14" t="s">
        <v>742</v>
      </c>
      <c r="C903" s="12">
        <v>1003</v>
      </c>
      <c r="D903" s="5">
        <v>0</v>
      </c>
      <c r="E903" s="16" t="s">
        <v>23</v>
      </c>
      <c r="F903" s="5">
        <v>0</v>
      </c>
      <c r="G903" s="12">
        <f t="shared" si="78"/>
        <v>1003</v>
      </c>
      <c r="H903" s="12">
        <f t="shared" si="81"/>
        <v>18037398</v>
      </c>
      <c r="I903" s="27">
        <f t="shared" si="79"/>
        <v>5.5606690055849521E-5</v>
      </c>
      <c r="J903" s="7">
        <v>650000000</v>
      </c>
      <c r="K903" s="7">
        <f t="shared" si="80"/>
        <v>36144.34853630219</v>
      </c>
      <c r="L903" s="13">
        <v>57216.813726027234</v>
      </c>
      <c r="M903" s="13">
        <f t="shared" si="82"/>
        <v>-21072.465189725044</v>
      </c>
      <c r="N903" s="13">
        <v>46213.580317176151</v>
      </c>
      <c r="O903" s="13">
        <f t="shared" si="83"/>
        <v>82357.928853478341</v>
      </c>
    </row>
    <row r="904" spans="1:15">
      <c r="A904" s="14" t="s">
        <v>726</v>
      </c>
      <c r="B904" s="14" t="s">
        <v>484</v>
      </c>
      <c r="C904" s="12">
        <v>826</v>
      </c>
      <c r="D904" s="5">
        <v>0</v>
      </c>
      <c r="E904" s="16" t="s">
        <v>23</v>
      </c>
      <c r="F904" s="5">
        <v>0</v>
      </c>
      <c r="G904" s="12">
        <f t="shared" si="78"/>
        <v>826</v>
      </c>
      <c r="H904" s="12">
        <f t="shared" si="81"/>
        <v>18037398</v>
      </c>
      <c r="I904" s="27">
        <f t="shared" si="79"/>
        <v>4.5793744751876075E-5</v>
      </c>
      <c r="J904" s="7">
        <v>650000000</v>
      </c>
      <c r="K904" s="7">
        <f t="shared" si="80"/>
        <v>29765.934088719448</v>
      </c>
      <c r="L904" s="13">
        <v>57761.699648849739</v>
      </c>
      <c r="M904" s="13">
        <f t="shared" si="82"/>
        <v>-27995.76556013029</v>
      </c>
      <c r="N904" s="13">
        <v>46653.680485609715</v>
      </c>
      <c r="O904" s="13">
        <f t="shared" si="83"/>
        <v>76419.614574329171</v>
      </c>
    </row>
    <row r="905" spans="1:15">
      <c r="A905" s="14" t="s">
        <v>726</v>
      </c>
      <c r="B905" s="14" t="s">
        <v>206</v>
      </c>
      <c r="C905" s="12">
        <v>1156</v>
      </c>
      <c r="D905" s="5">
        <v>0</v>
      </c>
      <c r="E905" s="16" t="s">
        <v>23</v>
      </c>
      <c r="F905" s="5">
        <v>0</v>
      </c>
      <c r="G905" s="12">
        <f t="shared" si="78"/>
        <v>1156</v>
      </c>
      <c r="H905" s="12">
        <f t="shared" si="81"/>
        <v>18037398</v>
      </c>
      <c r="I905" s="27">
        <f t="shared" si="79"/>
        <v>6.4089066505046901E-5</v>
      </c>
      <c r="J905" s="7">
        <v>650000000</v>
      </c>
      <c r="K905" s="7">
        <f t="shared" si="80"/>
        <v>41657.893228280489</v>
      </c>
      <c r="L905" s="13">
        <v>58306.652486313389</v>
      </c>
      <c r="M905" s="13">
        <f t="shared" si="82"/>
        <v>-16648.7592580329</v>
      </c>
      <c r="N905" s="13">
        <v>47093.8347004842</v>
      </c>
      <c r="O905" s="13">
        <f t="shared" si="83"/>
        <v>88751.727928764682</v>
      </c>
    </row>
    <row r="906" spans="1:15">
      <c r="A906" s="14" t="s">
        <v>726</v>
      </c>
      <c r="B906" s="14" t="s">
        <v>53</v>
      </c>
      <c r="C906" s="12">
        <v>1090</v>
      </c>
      <c r="D906" s="5">
        <v>0</v>
      </c>
      <c r="E906" s="16" t="s">
        <v>23</v>
      </c>
      <c r="F906" s="5">
        <v>0</v>
      </c>
      <c r="G906" s="12">
        <f t="shared" si="78"/>
        <v>1090</v>
      </c>
      <c r="H906" s="12">
        <f t="shared" si="81"/>
        <v>18037398</v>
      </c>
      <c r="I906" s="27">
        <f t="shared" si="79"/>
        <v>6.0430002154412739E-5</v>
      </c>
      <c r="J906" s="7">
        <v>650000000</v>
      </c>
      <c r="K906" s="7">
        <f t="shared" si="80"/>
        <v>39279.501400368281</v>
      </c>
      <c r="L906" s="13">
        <v>57216.813726027234</v>
      </c>
      <c r="M906" s="13">
        <f t="shared" si="82"/>
        <v>-17937.312325658953</v>
      </c>
      <c r="N906" s="13">
        <v>46213.580317176151</v>
      </c>
      <c r="O906" s="13">
        <f t="shared" si="83"/>
        <v>85493.081717544439</v>
      </c>
    </row>
    <row r="907" spans="1:15">
      <c r="A907" s="14" t="s">
        <v>726</v>
      </c>
      <c r="B907" s="14" t="s">
        <v>28</v>
      </c>
      <c r="C907" s="12">
        <v>7239</v>
      </c>
      <c r="D907" s="5">
        <v>0</v>
      </c>
      <c r="E907" s="16" t="s">
        <v>23</v>
      </c>
      <c r="F907" s="5">
        <v>0</v>
      </c>
      <c r="G907" s="12">
        <f t="shared" si="78"/>
        <v>7239</v>
      </c>
      <c r="H907" s="12">
        <f t="shared" si="81"/>
        <v>18037398</v>
      </c>
      <c r="I907" s="27">
        <f t="shared" si="79"/>
        <v>4.0133283082182915E-4</v>
      </c>
      <c r="J907" s="7">
        <v>650000000</v>
      </c>
      <c r="K907" s="7">
        <f t="shared" si="80"/>
        <v>260866.34003418894</v>
      </c>
      <c r="L907" s="13">
        <v>67025.407178363283</v>
      </c>
      <c r="M907" s="13">
        <f t="shared" si="82"/>
        <v>193840.93285582564</v>
      </c>
      <c r="N907" s="13">
        <v>54135.905797909159</v>
      </c>
      <c r="O907" s="13">
        <f t="shared" si="83"/>
        <v>315002.24583209807</v>
      </c>
    </row>
    <row r="908" spans="1:15">
      <c r="A908" s="14" t="s">
        <v>726</v>
      </c>
      <c r="B908" s="14" t="s">
        <v>228</v>
      </c>
      <c r="C908" s="12">
        <v>824</v>
      </c>
      <c r="D908" s="5">
        <v>0</v>
      </c>
      <c r="E908" s="16" t="s">
        <v>23</v>
      </c>
      <c r="F908" s="5">
        <v>0</v>
      </c>
      <c r="G908" s="12">
        <f t="shared" ref="G908:G971" si="84">IF(F908=0,C908,0)</f>
        <v>824</v>
      </c>
      <c r="H908" s="12">
        <f t="shared" si="81"/>
        <v>18037398</v>
      </c>
      <c r="I908" s="27">
        <f t="shared" ref="I908:I971" si="85">G908/H908</f>
        <v>4.5682864013978067E-5</v>
      </c>
      <c r="J908" s="7">
        <v>650000000</v>
      </c>
      <c r="K908" s="7">
        <f t="shared" ref="K908:K971" si="86">I908*J908</f>
        <v>29693.861609085743</v>
      </c>
      <c r="L908" s="13">
        <v>58851.538409135894</v>
      </c>
      <c r="M908" s="13">
        <f t="shared" si="82"/>
        <v>-29157.676800050151</v>
      </c>
      <c r="N908" s="13">
        <v>47533.934868917764</v>
      </c>
      <c r="O908" s="13">
        <f t="shared" si="83"/>
        <v>77227.796478003511</v>
      </c>
    </row>
    <row r="909" spans="1:15">
      <c r="A909" s="14" t="s">
        <v>726</v>
      </c>
      <c r="B909" s="14" t="s">
        <v>54</v>
      </c>
      <c r="C909" s="12">
        <v>3017</v>
      </c>
      <c r="D909" s="5">
        <v>0</v>
      </c>
      <c r="E909" s="16" t="s">
        <v>23</v>
      </c>
      <c r="F909" s="5">
        <v>0</v>
      </c>
      <c r="G909" s="12">
        <f t="shared" si="84"/>
        <v>3017</v>
      </c>
      <c r="H909" s="12">
        <f t="shared" ref="H909:H972" si="87">SUM($G$13:$G$2413)</f>
        <v>18037398</v>
      </c>
      <c r="I909" s="27">
        <f t="shared" si="85"/>
        <v>1.6726359311914057E-4</v>
      </c>
      <c r="J909" s="7">
        <v>650000000</v>
      </c>
      <c r="K909" s="7">
        <f t="shared" si="86"/>
        <v>108721.33552744136</v>
      </c>
      <c r="L909" s="13">
        <v>62121.032385113926</v>
      </c>
      <c r="M909" s="13">
        <f t="shared" si="82"/>
        <v>46600.303142327437</v>
      </c>
      <c r="N909" s="13">
        <v>50174.68000336158</v>
      </c>
      <c r="O909" s="13">
        <f t="shared" si="83"/>
        <v>158896.01553080295</v>
      </c>
    </row>
    <row r="910" spans="1:15">
      <c r="A910" s="14" t="s">
        <v>726</v>
      </c>
      <c r="B910" s="14" t="s">
        <v>78</v>
      </c>
      <c r="C910" s="12">
        <v>1174</v>
      </c>
      <c r="D910" s="5">
        <v>0</v>
      </c>
      <c r="E910" s="16" t="s">
        <v>23</v>
      </c>
      <c r="F910" s="5">
        <v>0</v>
      </c>
      <c r="G910" s="12">
        <f t="shared" si="84"/>
        <v>1174</v>
      </c>
      <c r="H910" s="12">
        <f t="shared" si="87"/>
        <v>18037398</v>
      </c>
      <c r="I910" s="27">
        <f t="shared" si="85"/>
        <v>6.5086993146128955E-5</v>
      </c>
      <c r="J910" s="7">
        <v>650000000</v>
      </c>
      <c r="K910" s="7">
        <f t="shared" si="86"/>
        <v>42306.545544983819</v>
      </c>
      <c r="L910" s="13">
        <v>58306.652486313389</v>
      </c>
      <c r="M910" s="13">
        <f t="shared" si="82"/>
        <v>-16000.10694132957</v>
      </c>
      <c r="N910" s="13">
        <v>47093.8347004842</v>
      </c>
      <c r="O910" s="13">
        <f t="shared" si="83"/>
        <v>89400.380245468026</v>
      </c>
    </row>
    <row r="911" spans="1:15">
      <c r="A911" s="14" t="s">
        <v>726</v>
      </c>
      <c r="B911" s="14" t="s">
        <v>210</v>
      </c>
      <c r="C911" s="12">
        <v>803</v>
      </c>
      <c r="D911" s="5">
        <v>0</v>
      </c>
      <c r="E911" s="16" t="s">
        <v>23</v>
      </c>
      <c r="F911" s="5">
        <v>0</v>
      </c>
      <c r="G911" s="12">
        <f t="shared" si="84"/>
        <v>803</v>
      </c>
      <c r="H911" s="12">
        <f t="shared" si="87"/>
        <v>18037398</v>
      </c>
      <c r="I911" s="27">
        <f t="shared" si="85"/>
        <v>4.4518616266049018E-5</v>
      </c>
      <c r="J911" s="7">
        <v>650000000</v>
      </c>
      <c r="K911" s="7">
        <f t="shared" si="86"/>
        <v>28937.10057293186</v>
      </c>
      <c r="L911" s="13">
        <v>62121.032385113926</v>
      </c>
      <c r="M911" s="13">
        <f t="shared" ref="M911:M974" si="88">K911-L911</f>
        <v>-33183.931812182069</v>
      </c>
      <c r="N911" s="13">
        <v>50174.68000336158</v>
      </c>
      <c r="O911" s="13">
        <f t="shared" ref="O911:O974" si="89">K911+N911</f>
        <v>79111.780576293444</v>
      </c>
    </row>
    <row r="912" spans="1:15">
      <c r="A912" s="14" t="s">
        <v>726</v>
      </c>
      <c r="B912" s="14" t="s">
        <v>743</v>
      </c>
      <c r="C912" s="12">
        <v>715</v>
      </c>
      <c r="D912" s="5">
        <v>0</v>
      </c>
      <c r="E912" s="16" t="s">
        <v>23</v>
      </c>
      <c r="F912" s="5">
        <v>0</v>
      </c>
      <c r="G912" s="12">
        <f t="shared" si="84"/>
        <v>715</v>
      </c>
      <c r="H912" s="12">
        <f t="shared" si="87"/>
        <v>18037398</v>
      </c>
      <c r="I912" s="27">
        <f t="shared" si="85"/>
        <v>3.9639863798536793E-5</v>
      </c>
      <c r="J912" s="7">
        <v>650000000</v>
      </c>
      <c r="K912" s="7">
        <f t="shared" si="86"/>
        <v>25765.911469048915</v>
      </c>
      <c r="L912" s="13">
        <v>56671.883193443988</v>
      </c>
      <c r="M912" s="13">
        <f t="shared" si="88"/>
        <v>-30905.971724395073</v>
      </c>
      <c r="N912" s="13">
        <v>45773.444117781983</v>
      </c>
      <c r="O912" s="13">
        <f t="shared" si="89"/>
        <v>71539.355586830905</v>
      </c>
    </row>
    <row r="913" spans="1:15">
      <c r="A913" s="14" t="s">
        <v>726</v>
      </c>
      <c r="B913" s="14" t="s">
        <v>163</v>
      </c>
      <c r="C913" s="12">
        <v>1004</v>
      </c>
      <c r="D913" s="5">
        <v>0</v>
      </c>
      <c r="E913" s="16" t="s">
        <v>23</v>
      </c>
      <c r="F913" s="5">
        <v>0</v>
      </c>
      <c r="G913" s="12">
        <f t="shared" si="84"/>
        <v>1004</v>
      </c>
      <c r="H913" s="12">
        <f t="shared" si="87"/>
        <v>18037398</v>
      </c>
      <c r="I913" s="27">
        <f t="shared" si="85"/>
        <v>5.5662130424798521E-5</v>
      </c>
      <c r="J913" s="7">
        <v>650000000</v>
      </c>
      <c r="K913" s="7">
        <f t="shared" si="86"/>
        <v>36180.384776119041</v>
      </c>
      <c r="L913" s="13">
        <v>59396.446636838758</v>
      </c>
      <c r="M913" s="13">
        <f t="shared" si="88"/>
        <v>-23216.061860719718</v>
      </c>
      <c r="N913" s="13">
        <v>47974.053052831623</v>
      </c>
      <c r="O913" s="13">
        <f t="shared" si="89"/>
        <v>84154.437828950671</v>
      </c>
    </row>
    <row r="914" spans="1:15">
      <c r="A914" s="14" t="s">
        <v>726</v>
      </c>
      <c r="B914" s="14" t="s">
        <v>475</v>
      </c>
      <c r="C914" s="12">
        <v>711</v>
      </c>
      <c r="D914" s="5">
        <v>0</v>
      </c>
      <c r="E914" s="16" t="s">
        <v>23</v>
      </c>
      <c r="F914" s="5">
        <v>0</v>
      </c>
      <c r="G914" s="12">
        <f t="shared" si="84"/>
        <v>711</v>
      </c>
      <c r="H914" s="12">
        <f t="shared" si="87"/>
        <v>18037398</v>
      </c>
      <c r="I914" s="27">
        <f t="shared" si="85"/>
        <v>3.9418102322740783E-5</v>
      </c>
      <c r="J914" s="7">
        <v>650000000</v>
      </c>
      <c r="K914" s="7">
        <f t="shared" si="86"/>
        <v>25621.766509781508</v>
      </c>
      <c r="L914" s="13">
        <v>57216.813726027234</v>
      </c>
      <c r="M914" s="13">
        <f t="shared" si="88"/>
        <v>-31595.047216245726</v>
      </c>
      <c r="N914" s="13">
        <v>46213.580317176151</v>
      </c>
      <c r="O914" s="13">
        <f t="shared" si="89"/>
        <v>71835.346826957655</v>
      </c>
    </row>
    <row r="915" spans="1:15">
      <c r="A915" s="14" t="s">
        <v>726</v>
      </c>
      <c r="B915" s="14" t="s">
        <v>164</v>
      </c>
      <c r="C915" s="12">
        <v>911</v>
      </c>
      <c r="D915" s="5">
        <v>0</v>
      </c>
      <c r="E915" s="16" t="s">
        <v>23</v>
      </c>
      <c r="F915" s="5">
        <v>0</v>
      </c>
      <c r="G915" s="12">
        <f t="shared" si="84"/>
        <v>911</v>
      </c>
      <c r="H915" s="12">
        <f t="shared" si="87"/>
        <v>18037398</v>
      </c>
      <c r="I915" s="27">
        <f t="shared" si="85"/>
        <v>5.0506176112541285E-5</v>
      </c>
      <c r="J915" s="7">
        <v>650000000</v>
      </c>
      <c r="K915" s="7">
        <f t="shared" si="86"/>
        <v>32829.014473151838</v>
      </c>
      <c r="L915" s="13">
        <v>59941.399474302416</v>
      </c>
      <c r="M915" s="13">
        <f t="shared" si="88"/>
        <v>-27112.385001150578</v>
      </c>
      <c r="N915" s="13">
        <v>48414.207267706115</v>
      </c>
      <c r="O915" s="13">
        <f t="shared" si="89"/>
        <v>81243.22174085796</v>
      </c>
    </row>
    <row r="916" spans="1:15">
      <c r="A916" s="14" t="s">
        <v>744</v>
      </c>
      <c r="B916" s="14" t="s">
        <v>745</v>
      </c>
      <c r="C916" s="12">
        <v>31365</v>
      </c>
      <c r="D916" s="5">
        <v>0</v>
      </c>
      <c r="E916" s="16" t="s">
        <v>14</v>
      </c>
      <c r="F916" s="5">
        <v>0</v>
      </c>
      <c r="G916" s="12">
        <f t="shared" si="84"/>
        <v>31365</v>
      </c>
      <c r="H916" s="12">
        <f t="shared" si="87"/>
        <v>18037398</v>
      </c>
      <c r="I916" s="27">
        <f t="shared" si="85"/>
        <v>1.7388871720854639E-3</v>
      </c>
      <c r="J916" s="7">
        <v>650000000</v>
      </c>
      <c r="K916" s="7">
        <f t="shared" si="86"/>
        <v>1130276.6618555514</v>
      </c>
      <c r="L916" s="13">
        <v>823886.57400615362</v>
      </c>
      <c r="M916" s="13">
        <f t="shared" si="88"/>
        <v>306390.08784939779</v>
      </c>
      <c r="N916" s="13">
        <v>665446.84823574382</v>
      </c>
      <c r="O916" s="13">
        <f t="shared" si="89"/>
        <v>1795723.5100912952</v>
      </c>
    </row>
    <row r="917" spans="1:15">
      <c r="A917" s="14" t="s">
        <v>744</v>
      </c>
      <c r="B917" s="14" t="s">
        <v>746</v>
      </c>
      <c r="C917" s="12">
        <v>5544</v>
      </c>
      <c r="D917" s="5">
        <v>0</v>
      </c>
      <c r="E917" s="16" t="s">
        <v>16</v>
      </c>
      <c r="F917" s="5">
        <v>0</v>
      </c>
      <c r="G917" s="12">
        <f t="shared" si="84"/>
        <v>5544</v>
      </c>
      <c r="H917" s="12">
        <f t="shared" si="87"/>
        <v>18037398</v>
      </c>
      <c r="I917" s="27">
        <f t="shared" si="85"/>
        <v>3.0736140545326994E-4</v>
      </c>
      <c r="J917" s="7">
        <v>650000000</v>
      </c>
      <c r="K917" s="7">
        <f t="shared" si="86"/>
        <v>199784.91354462545</v>
      </c>
      <c r="L917" s="13">
        <v>121770.38195586164</v>
      </c>
      <c r="M917" s="13">
        <f t="shared" si="88"/>
        <v>78014.531588763813</v>
      </c>
      <c r="N917" s="13">
        <v>98353.00081050428</v>
      </c>
      <c r="O917" s="13">
        <f t="shared" si="89"/>
        <v>298137.9143551297</v>
      </c>
    </row>
    <row r="918" spans="1:15">
      <c r="A918" s="14" t="s">
        <v>744</v>
      </c>
      <c r="B918" s="14" t="s">
        <v>747</v>
      </c>
      <c r="C918" s="12">
        <v>839</v>
      </c>
      <c r="D918" s="5">
        <v>0</v>
      </c>
      <c r="E918" s="16" t="s">
        <v>16</v>
      </c>
      <c r="F918" s="5">
        <v>0</v>
      </c>
      <c r="G918" s="12">
        <f t="shared" si="84"/>
        <v>839</v>
      </c>
      <c r="H918" s="12">
        <f t="shared" si="87"/>
        <v>18037398</v>
      </c>
      <c r="I918" s="27">
        <f t="shared" si="85"/>
        <v>4.6514469548213105E-5</v>
      </c>
      <c r="J918" s="7">
        <v>650000000</v>
      </c>
      <c r="K918" s="7">
        <f t="shared" si="86"/>
        <v>30234.405206338517</v>
      </c>
      <c r="L918" s="13">
        <v>21915.315204412542</v>
      </c>
      <c r="M918" s="13">
        <f t="shared" si="88"/>
        <v>8319.0900019259752</v>
      </c>
      <c r="N918" s="13">
        <v>17700.831511256401</v>
      </c>
      <c r="O918" s="13">
        <f t="shared" si="89"/>
        <v>47935.236717594918</v>
      </c>
    </row>
    <row r="919" spans="1:15">
      <c r="A919" s="14" t="s">
        <v>744</v>
      </c>
      <c r="B919" s="14" t="s">
        <v>748</v>
      </c>
      <c r="C919" s="12">
        <v>840</v>
      </c>
      <c r="D919" s="5">
        <v>0</v>
      </c>
      <c r="E919" s="16" t="s">
        <v>16</v>
      </c>
      <c r="F919" s="5">
        <v>0</v>
      </c>
      <c r="G919" s="12">
        <f t="shared" si="84"/>
        <v>840</v>
      </c>
      <c r="H919" s="12">
        <f t="shared" si="87"/>
        <v>18037398</v>
      </c>
      <c r="I919" s="27">
        <f t="shared" si="85"/>
        <v>4.6569909917162113E-5</v>
      </c>
      <c r="J919" s="7">
        <v>650000000</v>
      </c>
      <c r="K919" s="7">
        <f t="shared" si="86"/>
        <v>30270.441446155372</v>
      </c>
      <c r="L919" s="13">
        <v>24387.062609925768</v>
      </c>
      <c r="M919" s="13">
        <f t="shared" si="88"/>
        <v>5883.3788362296036</v>
      </c>
      <c r="N919" s="13">
        <v>19697.242877247867</v>
      </c>
      <c r="O919" s="13">
        <f t="shared" si="89"/>
        <v>49967.684323403242</v>
      </c>
    </row>
    <row r="920" spans="1:15">
      <c r="A920" s="14" t="s">
        <v>744</v>
      </c>
      <c r="B920" s="14" t="s">
        <v>749</v>
      </c>
      <c r="C920" s="12">
        <v>1431</v>
      </c>
      <c r="D920" s="5">
        <v>0</v>
      </c>
      <c r="E920" s="16" t="s">
        <v>16</v>
      </c>
      <c r="F920" s="5">
        <v>0</v>
      </c>
      <c r="G920" s="12">
        <f t="shared" si="84"/>
        <v>1431</v>
      </c>
      <c r="H920" s="12">
        <f t="shared" si="87"/>
        <v>18037398</v>
      </c>
      <c r="I920" s="27">
        <f t="shared" si="85"/>
        <v>7.93351679660226E-5</v>
      </c>
      <c r="J920" s="7">
        <v>650000000</v>
      </c>
      <c r="K920" s="7">
        <f t="shared" si="86"/>
        <v>51567.859177914688</v>
      </c>
      <c r="L920" s="13">
        <v>47126.330233354194</v>
      </c>
      <c r="M920" s="13">
        <f t="shared" si="88"/>
        <v>4441.528944560494</v>
      </c>
      <c r="N920" s="13">
        <v>38063.574419247867</v>
      </c>
      <c r="O920" s="13">
        <f t="shared" si="89"/>
        <v>89631.433597162555</v>
      </c>
    </row>
    <row r="921" spans="1:15">
      <c r="A921" s="14" t="s">
        <v>744</v>
      </c>
      <c r="B921" s="14" t="s">
        <v>750</v>
      </c>
      <c r="C921" s="12">
        <v>8180</v>
      </c>
      <c r="D921" s="5">
        <v>0</v>
      </c>
      <c r="E921" s="16" t="s">
        <v>16</v>
      </c>
      <c r="F921" s="5">
        <v>0</v>
      </c>
      <c r="G921" s="12">
        <f t="shared" si="84"/>
        <v>8180</v>
      </c>
      <c r="H921" s="12">
        <f t="shared" si="87"/>
        <v>18037398</v>
      </c>
      <c r="I921" s="27">
        <f t="shared" si="85"/>
        <v>4.5350221800284055E-4</v>
      </c>
      <c r="J921" s="7">
        <v>650000000</v>
      </c>
      <c r="K921" s="7">
        <f t="shared" si="86"/>
        <v>294776.44170184637</v>
      </c>
      <c r="L921" s="13">
        <v>230688.22226666519</v>
      </c>
      <c r="M921" s="13">
        <f t="shared" si="88"/>
        <v>64088.219435181178</v>
      </c>
      <c r="N921" s="13">
        <v>186325.10260000004</v>
      </c>
      <c r="O921" s="13">
        <f t="shared" si="89"/>
        <v>481101.54430184641</v>
      </c>
    </row>
    <row r="922" spans="1:15">
      <c r="A922" s="14" t="s">
        <v>744</v>
      </c>
      <c r="B922" s="14" t="s">
        <v>751</v>
      </c>
      <c r="C922" s="12">
        <v>487</v>
      </c>
      <c r="D922" s="5">
        <v>0</v>
      </c>
      <c r="E922" s="16" t="s">
        <v>16</v>
      </c>
      <c r="F922" s="5">
        <v>0</v>
      </c>
      <c r="G922" s="12">
        <f t="shared" si="84"/>
        <v>487</v>
      </c>
      <c r="H922" s="12">
        <f t="shared" si="87"/>
        <v>18037398</v>
      </c>
      <c r="I922" s="27">
        <f t="shared" si="85"/>
        <v>2.6999459678164223E-5</v>
      </c>
      <c r="J922" s="7">
        <v>650000000</v>
      </c>
      <c r="K922" s="7">
        <f t="shared" si="86"/>
        <v>17549.648790806747</v>
      </c>
      <c r="L922" s="13">
        <v>16148.219499280329</v>
      </c>
      <c r="M922" s="13">
        <f t="shared" si="88"/>
        <v>1401.4292915264177</v>
      </c>
      <c r="N922" s="13">
        <v>13042.792672495736</v>
      </c>
      <c r="O922" s="13">
        <f t="shared" si="89"/>
        <v>30592.441463302483</v>
      </c>
    </row>
    <row r="923" spans="1:15">
      <c r="A923" s="14" t="s">
        <v>744</v>
      </c>
      <c r="B923" s="14" t="s">
        <v>752</v>
      </c>
      <c r="C923" s="12">
        <v>606</v>
      </c>
      <c r="D923" s="5">
        <v>0</v>
      </c>
      <c r="E923" s="16" t="s">
        <v>16</v>
      </c>
      <c r="F923" s="5">
        <v>0</v>
      </c>
      <c r="G923" s="12">
        <f t="shared" si="84"/>
        <v>606</v>
      </c>
      <c r="H923" s="12">
        <f t="shared" si="87"/>
        <v>18037398</v>
      </c>
      <c r="I923" s="27">
        <f t="shared" si="85"/>
        <v>3.3596863583095525E-5</v>
      </c>
      <c r="J923" s="7">
        <v>650000000</v>
      </c>
      <c r="K923" s="7">
        <f t="shared" si="86"/>
        <v>21837.961329012091</v>
      </c>
      <c r="L923" s="13">
        <v>18125.503178095118</v>
      </c>
      <c r="M923" s="13">
        <f t="shared" si="88"/>
        <v>3712.458150916973</v>
      </c>
      <c r="N923" s="13">
        <v>14639.82949</v>
      </c>
      <c r="O923" s="13">
        <f t="shared" si="89"/>
        <v>36477.790819012094</v>
      </c>
    </row>
    <row r="924" spans="1:15">
      <c r="A924" s="14" t="s">
        <v>744</v>
      </c>
      <c r="B924" s="14" t="s">
        <v>753</v>
      </c>
      <c r="C924" s="12">
        <v>133</v>
      </c>
      <c r="D924" s="5">
        <v>0</v>
      </c>
      <c r="E924" s="16" t="s">
        <v>16</v>
      </c>
      <c r="F924" s="5">
        <v>0</v>
      </c>
      <c r="G924" s="12">
        <f t="shared" si="84"/>
        <v>133</v>
      </c>
      <c r="H924" s="12">
        <f t="shared" si="87"/>
        <v>18037398</v>
      </c>
      <c r="I924" s="27">
        <f t="shared" si="85"/>
        <v>7.3735690702173341E-6</v>
      </c>
      <c r="J924" s="7">
        <v>650000000</v>
      </c>
      <c r="K924" s="7">
        <f t="shared" si="86"/>
        <v>4792.8198956412671</v>
      </c>
      <c r="L924" s="13">
        <v>4778.54174695235</v>
      </c>
      <c r="M924" s="13">
        <f t="shared" si="88"/>
        <v>14.278148688917099</v>
      </c>
      <c r="N924" s="13">
        <v>3859.5914110000003</v>
      </c>
      <c r="O924" s="13">
        <f t="shared" si="89"/>
        <v>8652.4113066412683</v>
      </c>
    </row>
    <row r="925" spans="1:15">
      <c r="A925" s="14" t="s">
        <v>744</v>
      </c>
      <c r="B925" s="14" t="s">
        <v>754</v>
      </c>
      <c r="C925" s="12">
        <v>216</v>
      </c>
      <c r="D925" s="5">
        <v>1</v>
      </c>
      <c r="E925" s="16" t="s">
        <v>16</v>
      </c>
      <c r="F925" s="5">
        <v>0</v>
      </c>
      <c r="G925" s="12">
        <f t="shared" si="84"/>
        <v>216</v>
      </c>
      <c r="H925" s="12">
        <f t="shared" si="87"/>
        <v>18037398</v>
      </c>
      <c r="I925" s="27">
        <f t="shared" si="85"/>
        <v>1.1975119692984543E-5</v>
      </c>
      <c r="J925" s="7">
        <v>650000000</v>
      </c>
      <c r="K925" s="7">
        <f t="shared" si="86"/>
        <v>7783.8278004399526</v>
      </c>
      <c r="L925" s="13">
        <v>9392.3061922856541</v>
      </c>
      <c r="M925" s="13">
        <f t="shared" si="88"/>
        <v>-1608.4783918457015</v>
      </c>
      <c r="N925" s="13">
        <v>7586.0934630000011</v>
      </c>
      <c r="O925" s="13">
        <f t="shared" si="89"/>
        <v>15369.921263439954</v>
      </c>
    </row>
    <row r="926" spans="1:15">
      <c r="A926" s="14" t="s">
        <v>744</v>
      </c>
      <c r="B926" s="14" t="s">
        <v>741</v>
      </c>
      <c r="C926" s="12">
        <v>662</v>
      </c>
      <c r="D926" s="5">
        <v>0</v>
      </c>
      <c r="E926" s="16" t="s">
        <v>23</v>
      </c>
      <c r="F926" s="5">
        <v>0</v>
      </c>
      <c r="G926" s="12">
        <f t="shared" si="84"/>
        <v>662</v>
      </c>
      <c r="H926" s="12">
        <f t="shared" si="87"/>
        <v>18037398</v>
      </c>
      <c r="I926" s="27">
        <f t="shared" si="85"/>
        <v>3.670152424423966E-5</v>
      </c>
      <c r="J926" s="7">
        <v>650000000</v>
      </c>
      <c r="K926" s="7">
        <f t="shared" si="86"/>
        <v>23855.990758755779</v>
      </c>
      <c r="L926" s="13">
        <v>17795.926604550143</v>
      </c>
      <c r="M926" s="13">
        <f t="shared" si="88"/>
        <v>6060.0641542056364</v>
      </c>
      <c r="N926" s="13">
        <v>14373.633026752133</v>
      </c>
      <c r="O926" s="13">
        <f t="shared" si="89"/>
        <v>38229.623785507909</v>
      </c>
    </row>
    <row r="927" spans="1:15">
      <c r="A927" s="14" t="s">
        <v>744</v>
      </c>
      <c r="B927" s="14" t="s">
        <v>755</v>
      </c>
      <c r="C927" s="12">
        <v>1023</v>
      </c>
      <c r="D927" s="5">
        <v>0</v>
      </c>
      <c r="E927" s="16" t="s">
        <v>23</v>
      </c>
      <c r="F927" s="5">
        <v>0</v>
      </c>
      <c r="G927" s="12">
        <f t="shared" si="84"/>
        <v>1023</v>
      </c>
      <c r="H927" s="12">
        <f t="shared" si="87"/>
        <v>18037398</v>
      </c>
      <c r="I927" s="27">
        <f t="shared" si="85"/>
        <v>5.6715497434829569E-5</v>
      </c>
      <c r="J927" s="7">
        <v>650000000</v>
      </c>
      <c r="K927" s="7">
        <f t="shared" si="86"/>
        <v>36865.073332639222</v>
      </c>
      <c r="L927" s="13">
        <v>23233.577557978679</v>
      </c>
      <c r="M927" s="13">
        <f t="shared" si="88"/>
        <v>13631.495774660543</v>
      </c>
      <c r="N927" s="13">
        <v>18765.581873752133</v>
      </c>
      <c r="O927" s="13">
        <f t="shared" si="89"/>
        <v>55630.655206391355</v>
      </c>
    </row>
    <row r="928" spans="1:15">
      <c r="A928" s="14" t="s">
        <v>744</v>
      </c>
      <c r="B928" s="14" t="s">
        <v>756</v>
      </c>
      <c r="C928" s="12">
        <v>493</v>
      </c>
      <c r="D928" s="5">
        <v>0</v>
      </c>
      <c r="E928" s="16" t="s">
        <v>23</v>
      </c>
      <c r="F928" s="5">
        <v>0</v>
      </c>
      <c r="G928" s="12">
        <f t="shared" si="84"/>
        <v>493</v>
      </c>
      <c r="H928" s="12">
        <f t="shared" si="87"/>
        <v>18037398</v>
      </c>
      <c r="I928" s="27">
        <f t="shared" si="85"/>
        <v>2.7332101891858237E-5</v>
      </c>
      <c r="J928" s="7">
        <v>650000000</v>
      </c>
      <c r="K928" s="7">
        <f t="shared" si="86"/>
        <v>17765.866229707855</v>
      </c>
      <c r="L928" s="13">
        <v>18290.302450021049</v>
      </c>
      <c r="M928" s="13">
        <f t="shared" si="88"/>
        <v>-524.43622031319319</v>
      </c>
      <c r="N928" s="13">
        <v>14772.936594247869</v>
      </c>
      <c r="O928" s="13">
        <f t="shared" si="89"/>
        <v>32538.802823955724</v>
      </c>
    </row>
    <row r="929" spans="1:15">
      <c r="A929" s="14" t="s">
        <v>744</v>
      </c>
      <c r="B929" s="14" t="s">
        <v>757</v>
      </c>
      <c r="C929" s="12">
        <v>1383</v>
      </c>
      <c r="D929" s="5">
        <v>0</v>
      </c>
      <c r="E929" s="16" t="s">
        <v>23</v>
      </c>
      <c r="F929" s="5">
        <v>0</v>
      </c>
      <c r="G929" s="12">
        <f t="shared" si="84"/>
        <v>1383</v>
      </c>
      <c r="H929" s="12">
        <f t="shared" si="87"/>
        <v>18037398</v>
      </c>
      <c r="I929" s="27">
        <f t="shared" si="85"/>
        <v>7.667403025647047E-5</v>
      </c>
      <c r="J929" s="7">
        <v>650000000</v>
      </c>
      <c r="K929" s="7">
        <f t="shared" si="86"/>
        <v>49838.119666705803</v>
      </c>
      <c r="L929" s="13">
        <v>30978.088763766988</v>
      </c>
      <c r="M929" s="13">
        <f t="shared" si="88"/>
        <v>18860.030902938815</v>
      </c>
      <c r="N929" s="13">
        <v>25020.764001504271</v>
      </c>
      <c r="O929" s="13">
        <f t="shared" si="89"/>
        <v>74858.883668210066</v>
      </c>
    </row>
    <row r="930" spans="1:15">
      <c r="A930" s="14" t="s">
        <v>744</v>
      </c>
      <c r="B930" s="14" t="s">
        <v>156</v>
      </c>
      <c r="C930" s="12">
        <v>784</v>
      </c>
      <c r="D930" s="5">
        <v>0</v>
      </c>
      <c r="E930" s="16" t="s">
        <v>23</v>
      </c>
      <c r="F930" s="5">
        <v>0</v>
      </c>
      <c r="G930" s="12">
        <f t="shared" si="84"/>
        <v>784</v>
      </c>
      <c r="H930" s="12">
        <f t="shared" si="87"/>
        <v>18037398</v>
      </c>
      <c r="I930" s="27">
        <f t="shared" si="85"/>
        <v>4.3465249256017971E-5</v>
      </c>
      <c r="J930" s="7">
        <v>650000000</v>
      </c>
      <c r="K930" s="7">
        <f t="shared" si="86"/>
        <v>28252.412016411679</v>
      </c>
      <c r="L930" s="13">
        <v>20432.385400761774</v>
      </c>
      <c r="M930" s="13">
        <f t="shared" si="88"/>
        <v>7820.0266156499056</v>
      </c>
      <c r="N930" s="13">
        <v>16503.080516000002</v>
      </c>
      <c r="O930" s="13">
        <f t="shared" si="89"/>
        <v>44755.492532411678</v>
      </c>
    </row>
    <row r="931" spans="1:15">
      <c r="A931" s="14" t="s">
        <v>744</v>
      </c>
      <c r="B931" s="14" t="s">
        <v>758</v>
      </c>
      <c r="C931" s="12">
        <v>736</v>
      </c>
      <c r="D931" s="5">
        <v>0</v>
      </c>
      <c r="E931" s="16" t="s">
        <v>23</v>
      </c>
      <c r="F931" s="5">
        <v>0</v>
      </c>
      <c r="G931" s="12">
        <f t="shared" si="84"/>
        <v>736</v>
      </c>
      <c r="H931" s="12">
        <f t="shared" si="87"/>
        <v>18037398</v>
      </c>
      <c r="I931" s="27">
        <f t="shared" si="85"/>
        <v>4.0804111546465848E-5</v>
      </c>
      <c r="J931" s="7">
        <v>650000000</v>
      </c>
      <c r="K931" s="7">
        <f t="shared" si="86"/>
        <v>26522.672505202801</v>
      </c>
      <c r="L931" s="13">
        <v>20267.564158528956</v>
      </c>
      <c r="M931" s="13">
        <f t="shared" si="88"/>
        <v>6255.1083466738455</v>
      </c>
      <c r="N931" s="13">
        <v>16369.955666504266</v>
      </c>
      <c r="O931" s="13">
        <f t="shared" si="89"/>
        <v>42892.628171707067</v>
      </c>
    </row>
    <row r="932" spans="1:15">
      <c r="A932" s="14" t="s">
        <v>744</v>
      </c>
      <c r="B932" s="14" t="s">
        <v>53</v>
      </c>
      <c r="C932" s="12">
        <v>513</v>
      </c>
      <c r="D932" s="5">
        <v>0</v>
      </c>
      <c r="E932" s="16" t="s">
        <v>23</v>
      </c>
      <c r="F932" s="5">
        <v>0</v>
      </c>
      <c r="G932" s="12">
        <f t="shared" si="84"/>
        <v>513</v>
      </c>
      <c r="H932" s="12">
        <f t="shared" si="87"/>
        <v>18037398</v>
      </c>
      <c r="I932" s="27">
        <f t="shared" si="85"/>
        <v>2.8440909270838289E-5</v>
      </c>
      <c r="J932" s="7">
        <v>650000000</v>
      </c>
      <c r="K932" s="7">
        <f t="shared" si="86"/>
        <v>18486.591026044887</v>
      </c>
      <c r="L932" s="13">
        <v>16148.219499280329</v>
      </c>
      <c r="M932" s="13">
        <f t="shared" si="88"/>
        <v>2338.3715267645584</v>
      </c>
      <c r="N932" s="13">
        <v>13042.792672495736</v>
      </c>
      <c r="O932" s="13">
        <f t="shared" si="89"/>
        <v>31529.383698540623</v>
      </c>
    </row>
    <row r="933" spans="1:15">
      <c r="A933" s="14" t="s">
        <v>744</v>
      </c>
      <c r="B933" s="14" t="s">
        <v>28</v>
      </c>
      <c r="C933" s="12">
        <v>1703</v>
      </c>
      <c r="D933" s="5">
        <v>0</v>
      </c>
      <c r="E933" s="16" t="s">
        <v>23</v>
      </c>
      <c r="F933" s="5">
        <v>0</v>
      </c>
      <c r="G933" s="12">
        <f t="shared" si="84"/>
        <v>1703</v>
      </c>
      <c r="H933" s="12">
        <f t="shared" si="87"/>
        <v>18037398</v>
      </c>
      <c r="I933" s="27">
        <f t="shared" si="85"/>
        <v>9.4414948320151282E-5</v>
      </c>
      <c r="J933" s="7">
        <v>650000000</v>
      </c>
      <c r="K933" s="7">
        <f t="shared" si="86"/>
        <v>61369.716408098335</v>
      </c>
      <c r="L933" s="13">
        <v>30648.622041756425</v>
      </c>
      <c r="M933" s="13">
        <f t="shared" si="88"/>
        <v>30721.094366341909</v>
      </c>
      <c r="N933" s="13">
        <v>24754.656264495738</v>
      </c>
      <c r="O933" s="13">
        <f t="shared" si="89"/>
        <v>86124.372672594065</v>
      </c>
    </row>
    <row r="934" spans="1:15">
      <c r="A934" s="14" t="s">
        <v>744</v>
      </c>
      <c r="B934" s="14" t="s">
        <v>759</v>
      </c>
      <c r="C934" s="12">
        <v>552</v>
      </c>
      <c r="D934" s="5">
        <v>0</v>
      </c>
      <c r="E934" s="16" t="s">
        <v>23</v>
      </c>
      <c r="F934" s="5">
        <v>0</v>
      </c>
      <c r="G934" s="12">
        <f t="shared" si="84"/>
        <v>552</v>
      </c>
      <c r="H934" s="12">
        <f t="shared" si="87"/>
        <v>18037398</v>
      </c>
      <c r="I934" s="27">
        <f t="shared" si="85"/>
        <v>3.0603083659849385E-5</v>
      </c>
      <c r="J934" s="7">
        <v>650000000</v>
      </c>
      <c r="K934" s="7">
        <f t="shared" si="86"/>
        <v>19892.0043789021</v>
      </c>
      <c r="L934" s="13">
        <v>14006.092607925841</v>
      </c>
      <c r="M934" s="13">
        <f t="shared" si="88"/>
        <v>5885.9117709762595</v>
      </c>
      <c r="N934" s="13">
        <v>11312.613260247868</v>
      </c>
      <c r="O934" s="13">
        <f t="shared" si="89"/>
        <v>31204.617639149968</v>
      </c>
    </row>
    <row r="935" spans="1:15">
      <c r="A935" s="14" t="s">
        <v>744</v>
      </c>
      <c r="B935" s="14" t="s">
        <v>54</v>
      </c>
      <c r="C935" s="12">
        <v>1044</v>
      </c>
      <c r="D935" s="5">
        <v>0</v>
      </c>
      <c r="E935" s="16" t="s">
        <v>23</v>
      </c>
      <c r="F935" s="5">
        <v>0</v>
      </c>
      <c r="G935" s="12">
        <f t="shared" si="84"/>
        <v>1044</v>
      </c>
      <c r="H935" s="12">
        <f t="shared" si="87"/>
        <v>18037398</v>
      </c>
      <c r="I935" s="27">
        <f t="shared" si="85"/>
        <v>5.7879745182758624E-5</v>
      </c>
      <c r="J935" s="7">
        <v>650000000</v>
      </c>
      <c r="K935" s="7">
        <f t="shared" si="86"/>
        <v>37621.834368793105</v>
      </c>
      <c r="L935" s="13">
        <v>21915.359145026305</v>
      </c>
      <c r="M935" s="13">
        <f t="shared" si="88"/>
        <v>15706.4752237668</v>
      </c>
      <c r="N935" s="13">
        <v>17700.867001752133</v>
      </c>
      <c r="O935" s="13">
        <f t="shared" si="89"/>
        <v>55322.701370545241</v>
      </c>
    </row>
    <row r="936" spans="1:15">
      <c r="A936" s="14" t="s">
        <v>744</v>
      </c>
      <c r="B936" s="14" t="s">
        <v>760</v>
      </c>
      <c r="C936" s="12">
        <v>838</v>
      </c>
      <c r="D936" s="5">
        <v>0</v>
      </c>
      <c r="E936" s="16" t="s">
        <v>23</v>
      </c>
      <c r="F936" s="5">
        <v>0</v>
      </c>
      <c r="G936" s="12">
        <f t="shared" si="84"/>
        <v>838</v>
      </c>
      <c r="H936" s="12">
        <f t="shared" si="87"/>
        <v>18037398</v>
      </c>
      <c r="I936" s="27">
        <f t="shared" si="85"/>
        <v>4.6459029179264104E-5</v>
      </c>
      <c r="J936" s="7">
        <v>650000000</v>
      </c>
      <c r="K936" s="7">
        <f t="shared" si="86"/>
        <v>30198.368966521666</v>
      </c>
      <c r="L936" s="13">
        <v>23563.132161216774</v>
      </c>
      <c r="M936" s="13">
        <f t="shared" si="88"/>
        <v>6635.2368053048922</v>
      </c>
      <c r="N936" s="13">
        <v>19031.760591752136</v>
      </c>
      <c r="O936" s="13">
        <f t="shared" si="89"/>
        <v>49230.129558273802</v>
      </c>
    </row>
    <row r="937" spans="1:15">
      <c r="A937" s="14" t="s">
        <v>744</v>
      </c>
      <c r="B937" s="14" t="s">
        <v>210</v>
      </c>
      <c r="C937" s="12">
        <v>1431</v>
      </c>
      <c r="D937" s="5">
        <v>0</v>
      </c>
      <c r="E937" s="16" t="s">
        <v>23</v>
      </c>
      <c r="F937" s="5">
        <v>0</v>
      </c>
      <c r="G937" s="12">
        <f t="shared" si="84"/>
        <v>1431</v>
      </c>
      <c r="H937" s="12">
        <f t="shared" si="87"/>
        <v>18037398</v>
      </c>
      <c r="I937" s="27">
        <f t="shared" si="85"/>
        <v>7.93351679660226E-5</v>
      </c>
      <c r="J937" s="7">
        <v>650000000</v>
      </c>
      <c r="K937" s="7">
        <f t="shared" si="86"/>
        <v>51567.859177914688</v>
      </c>
      <c r="L937" s="13">
        <v>34438.456038380726</v>
      </c>
      <c r="M937" s="13">
        <f t="shared" si="88"/>
        <v>17129.403139533963</v>
      </c>
      <c r="N937" s="13">
        <v>27815.676030999999</v>
      </c>
      <c r="O937" s="13">
        <f t="shared" si="89"/>
        <v>79383.535208914691</v>
      </c>
    </row>
    <row r="938" spans="1:15">
      <c r="A938" s="14" t="s">
        <v>744</v>
      </c>
      <c r="B938" s="14" t="s">
        <v>761</v>
      </c>
      <c r="C938" s="12">
        <v>697</v>
      </c>
      <c r="D938" s="5">
        <v>0</v>
      </c>
      <c r="E938" s="16" t="s">
        <v>23</v>
      </c>
      <c r="F938" s="5">
        <v>0</v>
      </c>
      <c r="G938" s="12">
        <f t="shared" si="84"/>
        <v>697</v>
      </c>
      <c r="H938" s="12">
        <f t="shared" si="87"/>
        <v>18037398</v>
      </c>
      <c r="I938" s="27">
        <f t="shared" si="85"/>
        <v>3.8641937157454753E-5</v>
      </c>
      <c r="J938" s="7">
        <v>650000000</v>
      </c>
      <c r="K938" s="7">
        <f t="shared" si="86"/>
        <v>25117.259152345589</v>
      </c>
      <c r="L938" s="13">
        <v>16972.062066761795</v>
      </c>
      <c r="M938" s="13">
        <f t="shared" si="88"/>
        <v>8145.1970855837935</v>
      </c>
      <c r="N938" s="13">
        <v>13708.203977000001</v>
      </c>
      <c r="O938" s="13">
        <f t="shared" si="89"/>
        <v>38825.46312934559</v>
      </c>
    </row>
    <row r="939" spans="1:15">
      <c r="A939" s="14" t="s">
        <v>744</v>
      </c>
      <c r="B939" s="14" t="s">
        <v>762</v>
      </c>
      <c r="C939" s="12">
        <v>526</v>
      </c>
      <c r="D939" s="5">
        <v>0</v>
      </c>
      <c r="E939" s="16" t="s">
        <v>23</v>
      </c>
      <c r="F939" s="5">
        <v>0</v>
      </c>
      <c r="G939" s="12">
        <f t="shared" si="84"/>
        <v>526</v>
      </c>
      <c r="H939" s="12">
        <f t="shared" si="87"/>
        <v>18037398</v>
      </c>
      <c r="I939" s="27">
        <f t="shared" si="85"/>
        <v>2.9161634067175322E-5</v>
      </c>
      <c r="J939" s="7">
        <v>650000000</v>
      </c>
      <c r="K939" s="7">
        <f t="shared" si="86"/>
        <v>18955.062143663959</v>
      </c>
      <c r="L939" s="13">
        <v>16642.507463523703</v>
      </c>
      <c r="M939" s="13">
        <f t="shared" si="88"/>
        <v>2312.5546801402561</v>
      </c>
      <c r="N939" s="13">
        <v>13442.025259000002</v>
      </c>
      <c r="O939" s="13">
        <f t="shared" si="89"/>
        <v>32397.087402663961</v>
      </c>
    </row>
    <row r="940" spans="1:15">
      <c r="A940" s="14" t="s">
        <v>744</v>
      </c>
      <c r="B940" s="14" t="s">
        <v>164</v>
      </c>
      <c r="C940" s="12">
        <v>704</v>
      </c>
      <c r="D940" s="5">
        <v>0</v>
      </c>
      <c r="E940" s="16" t="s">
        <v>23</v>
      </c>
      <c r="F940" s="5">
        <v>0</v>
      </c>
      <c r="G940" s="12">
        <f t="shared" si="84"/>
        <v>704</v>
      </c>
      <c r="H940" s="12">
        <f t="shared" si="87"/>
        <v>18037398</v>
      </c>
      <c r="I940" s="27">
        <f t="shared" si="85"/>
        <v>3.9030019740097771E-5</v>
      </c>
      <c r="J940" s="7">
        <v>650000000</v>
      </c>
      <c r="K940" s="7">
        <f t="shared" si="86"/>
        <v>25369.512831063552</v>
      </c>
      <c r="L940" s="13">
        <v>24222.263337999841</v>
      </c>
      <c r="M940" s="13">
        <f t="shared" si="88"/>
        <v>1147.2494930637113</v>
      </c>
      <c r="N940" s="13">
        <v>19564.135773000002</v>
      </c>
      <c r="O940" s="13">
        <f t="shared" si="89"/>
        <v>44933.64860406355</v>
      </c>
    </row>
    <row r="941" spans="1:15">
      <c r="A941" s="14" t="s">
        <v>763</v>
      </c>
      <c r="B941" s="14" t="s">
        <v>764</v>
      </c>
      <c r="C941" s="12">
        <v>15040</v>
      </c>
      <c r="D941" s="5">
        <v>0</v>
      </c>
      <c r="E941" s="16" t="s">
        <v>14</v>
      </c>
      <c r="F941" s="5">
        <v>0</v>
      </c>
      <c r="G941" s="12">
        <f t="shared" si="84"/>
        <v>15040</v>
      </c>
      <c r="H941" s="12">
        <f t="shared" si="87"/>
        <v>18037398</v>
      </c>
      <c r="I941" s="27">
        <f t="shared" si="85"/>
        <v>8.3382314899299776E-4</v>
      </c>
      <c r="J941" s="7">
        <v>650000000</v>
      </c>
      <c r="K941" s="7">
        <f t="shared" si="86"/>
        <v>541985.04684544855</v>
      </c>
      <c r="L941" s="13">
        <v>652516.24206862017</v>
      </c>
      <c r="M941" s="13">
        <f t="shared" si="88"/>
        <v>-110531.19522317161</v>
      </c>
      <c r="N941" s="13">
        <v>527032.34936311981</v>
      </c>
      <c r="O941" s="13">
        <f t="shared" si="89"/>
        <v>1069017.3962085685</v>
      </c>
    </row>
    <row r="942" spans="1:15">
      <c r="A942" s="14" t="s">
        <v>763</v>
      </c>
      <c r="B942" s="14" t="s">
        <v>765</v>
      </c>
      <c r="C942" s="12">
        <v>114</v>
      </c>
      <c r="D942" s="5">
        <v>1</v>
      </c>
      <c r="E942" s="16" t="s">
        <v>16</v>
      </c>
      <c r="F942" s="5">
        <v>0</v>
      </c>
      <c r="G942" s="12">
        <f t="shared" si="84"/>
        <v>114</v>
      </c>
      <c r="H942" s="12">
        <f t="shared" si="87"/>
        <v>18037398</v>
      </c>
      <c r="I942" s="27">
        <f t="shared" si="85"/>
        <v>6.3202020601862866E-6</v>
      </c>
      <c r="J942" s="7">
        <v>650000000</v>
      </c>
      <c r="K942" s="7">
        <f t="shared" si="86"/>
        <v>4108.1313391210861</v>
      </c>
      <c r="L942" s="13">
        <v>2609.896675725015</v>
      </c>
      <c r="M942" s="13">
        <f t="shared" si="88"/>
        <v>1498.234663396071</v>
      </c>
      <c r="N942" s="13">
        <v>2107.9934688548337</v>
      </c>
      <c r="O942" s="13">
        <f t="shared" si="89"/>
        <v>6216.1248079759198</v>
      </c>
    </row>
    <row r="943" spans="1:15">
      <c r="A943" s="14" t="s">
        <v>763</v>
      </c>
      <c r="B943" s="14" t="s">
        <v>766</v>
      </c>
      <c r="C943" s="12">
        <v>378</v>
      </c>
      <c r="D943" s="5">
        <v>0</v>
      </c>
      <c r="E943" s="16" t="s">
        <v>16</v>
      </c>
      <c r="F943" s="5">
        <v>0</v>
      </c>
      <c r="G943" s="12">
        <f t="shared" si="84"/>
        <v>378</v>
      </c>
      <c r="H943" s="12">
        <f t="shared" si="87"/>
        <v>18037398</v>
      </c>
      <c r="I943" s="27">
        <f t="shared" si="85"/>
        <v>2.0956459462722948E-5</v>
      </c>
      <c r="J943" s="7">
        <v>650000000</v>
      </c>
      <c r="K943" s="7">
        <f t="shared" si="86"/>
        <v>13621.698650769917</v>
      </c>
      <c r="L943" s="13">
        <v>40455.990969930543</v>
      </c>
      <c r="M943" s="13">
        <f t="shared" si="88"/>
        <v>-26834.292319160624</v>
      </c>
      <c r="N943" s="13">
        <v>32675.992706482575</v>
      </c>
      <c r="O943" s="13">
        <f t="shared" si="89"/>
        <v>46297.691357252494</v>
      </c>
    </row>
    <row r="944" spans="1:15">
      <c r="A944" s="14" t="s">
        <v>763</v>
      </c>
      <c r="B944" s="14" t="s">
        <v>767</v>
      </c>
      <c r="C944" s="12">
        <v>3161</v>
      </c>
      <c r="D944" s="5">
        <v>0</v>
      </c>
      <c r="E944" s="16" t="s">
        <v>16</v>
      </c>
      <c r="F944" s="5">
        <v>0</v>
      </c>
      <c r="G944" s="12">
        <f t="shared" si="84"/>
        <v>3161</v>
      </c>
      <c r="H944" s="12">
        <f t="shared" si="87"/>
        <v>18037398</v>
      </c>
      <c r="I944" s="27">
        <f t="shared" si="85"/>
        <v>1.7524700624779694E-4</v>
      </c>
      <c r="J944" s="7">
        <v>650000000</v>
      </c>
      <c r="K944" s="7">
        <f t="shared" si="86"/>
        <v>113910.55406106802</v>
      </c>
      <c r="L944" s="13">
        <v>10440.26778240834</v>
      </c>
      <c r="M944" s="13">
        <f t="shared" si="88"/>
        <v>103470.28627865968</v>
      </c>
      <c r="N944" s="13">
        <v>8432.5239780990996</v>
      </c>
      <c r="O944" s="13">
        <f t="shared" si="89"/>
        <v>122343.07803916711</v>
      </c>
    </row>
    <row r="945" spans="1:15">
      <c r="A945" s="14" t="s">
        <v>763</v>
      </c>
      <c r="B945" s="14" t="s">
        <v>768</v>
      </c>
      <c r="C945" s="12">
        <v>75</v>
      </c>
      <c r="D945" s="5">
        <v>0</v>
      </c>
      <c r="E945" s="16" t="s">
        <v>16</v>
      </c>
      <c r="F945" s="5">
        <v>0</v>
      </c>
      <c r="G945" s="12">
        <f t="shared" si="84"/>
        <v>75</v>
      </c>
      <c r="H945" s="12">
        <f t="shared" si="87"/>
        <v>18037398</v>
      </c>
      <c r="I945" s="27">
        <f t="shared" si="85"/>
        <v>4.1580276711751884E-6</v>
      </c>
      <c r="J945" s="7">
        <v>650000000</v>
      </c>
      <c r="K945" s="7">
        <f t="shared" si="86"/>
        <v>2702.7179862638723</v>
      </c>
      <c r="L945" s="13">
        <v>44371.121597505415</v>
      </c>
      <c r="M945" s="13">
        <f t="shared" si="88"/>
        <v>-41668.403611241542</v>
      </c>
      <c r="N945" s="13">
        <v>35838.213597985377</v>
      </c>
      <c r="O945" s="13">
        <f t="shared" si="89"/>
        <v>38540.931584249251</v>
      </c>
    </row>
    <row r="946" spans="1:15">
      <c r="A946" s="14" t="s">
        <v>763</v>
      </c>
      <c r="B946" s="14" t="s">
        <v>769</v>
      </c>
      <c r="C946" s="12">
        <v>350</v>
      </c>
      <c r="D946" s="5">
        <v>0</v>
      </c>
      <c r="E946" s="16" t="s">
        <v>16</v>
      </c>
      <c r="F946" s="5">
        <v>0</v>
      </c>
      <c r="G946" s="12">
        <f t="shared" si="84"/>
        <v>350</v>
      </c>
      <c r="H946" s="12">
        <f t="shared" si="87"/>
        <v>18037398</v>
      </c>
      <c r="I946" s="27">
        <f t="shared" si="85"/>
        <v>1.9404129132150877E-5</v>
      </c>
      <c r="J946" s="7">
        <v>650000000</v>
      </c>
      <c r="K946" s="7">
        <f t="shared" si="86"/>
        <v>12612.683935898071</v>
      </c>
      <c r="L946" s="13">
        <v>31320.803347225017</v>
      </c>
      <c r="M946" s="13">
        <f t="shared" si="88"/>
        <v>-18708.119411326945</v>
      </c>
      <c r="N946" s="13">
        <v>25297.571934297295</v>
      </c>
      <c r="O946" s="13">
        <f t="shared" si="89"/>
        <v>37910.255870195368</v>
      </c>
    </row>
    <row r="947" spans="1:15">
      <c r="A947" s="14" t="s">
        <v>763</v>
      </c>
      <c r="B947" s="14" t="s">
        <v>770</v>
      </c>
      <c r="C947" s="12">
        <v>223</v>
      </c>
      <c r="D947" s="5">
        <v>0</v>
      </c>
      <c r="E947" s="16" t="s">
        <v>16</v>
      </c>
      <c r="F947" s="5">
        <v>0</v>
      </c>
      <c r="G947" s="12">
        <f t="shared" si="84"/>
        <v>223</v>
      </c>
      <c r="H947" s="12">
        <f t="shared" si="87"/>
        <v>18037398</v>
      </c>
      <c r="I947" s="27">
        <f t="shared" si="85"/>
        <v>1.2363202275627559E-5</v>
      </c>
      <c r="J947" s="7">
        <v>650000000</v>
      </c>
      <c r="K947" s="7">
        <f t="shared" si="86"/>
        <v>8036.0814791579132</v>
      </c>
      <c r="L947" s="13">
        <v>43066.085378416028</v>
      </c>
      <c r="M947" s="13">
        <f t="shared" si="88"/>
        <v>-35030.003899258118</v>
      </c>
      <c r="N947" s="13">
        <v>34784.14588256702</v>
      </c>
      <c r="O947" s="13">
        <f t="shared" si="89"/>
        <v>42820.22736172493</v>
      </c>
    </row>
    <row r="948" spans="1:15">
      <c r="A948" s="14" t="s">
        <v>763</v>
      </c>
      <c r="B948" s="14" t="s">
        <v>771</v>
      </c>
      <c r="C948" s="12">
        <v>903</v>
      </c>
      <c r="D948" s="5">
        <v>0</v>
      </c>
      <c r="E948" s="16" t="s">
        <v>16</v>
      </c>
      <c r="F948" s="5">
        <v>0</v>
      </c>
      <c r="G948" s="12">
        <f t="shared" si="84"/>
        <v>903</v>
      </c>
      <c r="H948" s="12">
        <f t="shared" si="87"/>
        <v>18037398</v>
      </c>
      <c r="I948" s="27">
        <f t="shared" si="85"/>
        <v>5.0062653160949266E-5</v>
      </c>
      <c r="J948" s="7">
        <v>650000000</v>
      </c>
      <c r="K948" s="7">
        <f t="shared" si="86"/>
        <v>32540.724554617023</v>
      </c>
      <c r="L948" s="13">
        <v>43066.085378416028</v>
      </c>
      <c r="M948" s="13">
        <f t="shared" si="88"/>
        <v>-10525.360823799005</v>
      </c>
      <c r="N948" s="13">
        <v>34784.14588256702</v>
      </c>
      <c r="O948" s="13">
        <f t="shared" si="89"/>
        <v>67324.870437184043</v>
      </c>
    </row>
    <row r="949" spans="1:15">
      <c r="A949" s="14" t="s">
        <v>763</v>
      </c>
      <c r="B949" s="14" t="s">
        <v>772</v>
      </c>
      <c r="C949" s="12">
        <v>651</v>
      </c>
      <c r="D949" s="5">
        <v>0</v>
      </c>
      <c r="E949" s="16" t="s">
        <v>16</v>
      </c>
      <c r="F949" s="5">
        <v>0</v>
      </c>
      <c r="G949" s="12">
        <f t="shared" si="84"/>
        <v>651</v>
      </c>
      <c r="H949" s="12">
        <f t="shared" si="87"/>
        <v>18037398</v>
      </c>
      <c r="I949" s="27">
        <f t="shared" si="85"/>
        <v>3.6091680185800632E-5</v>
      </c>
      <c r="J949" s="7">
        <v>650000000</v>
      </c>
      <c r="K949" s="7">
        <f t="shared" si="86"/>
        <v>23459.592120770412</v>
      </c>
      <c r="L949" s="13">
        <v>43066.085378416028</v>
      </c>
      <c r="M949" s="13">
        <f t="shared" si="88"/>
        <v>-19606.493257645616</v>
      </c>
      <c r="N949" s="13">
        <v>34784.14588256702</v>
      </c>
      <c r="O949" s="13">
        <f t="shared" si="89"/>
        <v>58243.738003337436</v>
      </c>
    </row>
    <row r="950" spans="1:15">
      <c r="A950" s="14" t="s">
        <v>763</v>
      </c>
      <c r="B950" s="14" t="s">
        <v>773</v>
      </c>
      <c r="C950" s="12">
        <v>308</v>
      </c>
      <c r="D950" s="5">
        <v>0</v>
      </c>
      <c r="E950" s="16" t="s">
        <v>16</v>
      </c>
      <c r="F950" s="5">
        <v>0</v>
      </c>
      <c r="G950" s="12">
        <f t="shared" si="84"/>
        <v>308</v>
      </c>
      <c r="H950" s="12">
        <f t="shared" si="87"/>
        <v>18037398</v>
      </c>
      <c r="I950" s="27">
        <f t="shared" si="85"/>
        <v>1.7075633636292773E-5</v>
      </c>
      <c r="J950" s="7">
        <v>650000000</v>
      </c>
      <c r="K950" s="7">
        <f t="shared" si="86"/>
        <v>11099.161863590301</v>
      </c>
      <c r="L950" s="13">
        <v>35235.846093573011</v>
      </c>
      <c r="M950" s="13">
        <f t="shared" si="88"/>
        <v>-24136.684229982711</v>
      </c>
      <c r="N950" s="13">
        <v>28459.721844809159</v>
      </c>
      <c r="O950" s="13">
        <f t="shared" si="89"/>
        <v>39558.883708399459</v>
      </c>
    </row>
    <row r="951" spans="1:15">
      <c r="A951" s="14" t="s">
        <v>763</v>
      </c>
      <c r="B951" s="14" t="s">
        <v>774</v>
      </c>
      <c r="C951" s="12">
        <v>716</v>
      </c>
      <c r="D951" s="5">
        <v>0</v>
      </c>
      <c r="E951" s="16" t="s">
        <v>16</v>
      </c>
      <c r="F951" s="5">
        <v>0</v>
      </c>
      <c r="G951" s="12">
        <f t="shared" si="84"/>
        <v>716</v>
      </c>
      <c r="H951" s="12">
        <f t="shared" si="87"/>
        <v>18037398</v>
      </c>
      <c r="I951" s="27">
        <f t="shared" si="85"/>
        <v>3.96953041674858E-5</v>
      </c>
      <c r="J951" s="7">
        <v>650000000</v>
      </c>
      <c r="K951" s="7">
        <f t="shared" si="86"/>
        <v>25801.94770886577</v>
      </c>
      <c r="L951" s="13">
        <v>32625.839566314404</v>
      </c>
      <c r="M951" s="13">
        <f t="shared" si="88"/>
        <v>-6823.8918574486343</v>
      </c>
      <c r="N951" s="13">
        <v>26351.639649715653</v>
      </c>
      <c r="O951" s="13">
        <f t="shared" si="89"/>
        <v>52153.587358581426</v>
      </c>
    </row>
    <row r="952" spans="1:15">
      <c r="A952" s="14" t="s">
        <v>763</v>
      </c>
      <c r="B952" s="14" t="s">
        <v>775</v>
      </c>
      <c r="C952" s="12">
        <v>301</v>
      </c>
      <c r="D952" s="5">
        <v>0</v>
      </c>
      <c r="E952" s="16" t="s">
        <v>23</v>
      </c>
      <c r="F952" s="5">
        <v>0</v>
      </c>
      <c r="G952" s="12">
        <f t="shared" si="84"/>
        <v>301</v>
      </c>
      <c r="H952" s="12">
        <f t="shared" si="87"/>
        <v>18037398</v>
      </c>
      <c r="I952" s="27">
        <f t="shared" si="85"/>
        <v>1.6687551053649754E-5</v>
      </c>
      <c r="J952" s="7">
        <v>650000000</v>
      </c>
      <c r="K952" s="7">
        <f t="shared" si="86"/>
        <v>10846.90818487234</v>
      </c>
      <c r="L952" s="13">
        <v>22185.54981359934</v>
      </c>
      <c r="M952" s="13">
        <f t="shared" si="88"/>
        <v>-11338.641628727</v>
      </c>
      <c r="N952" s="13">
        <v>17919.097926368817</v>
      </c>
      <c r="O952" s="13">
        <f t="shared" si="89"/>
        <v>28766.006111241157</v>
      </c>
    </row>
    <row r="953" spans="1:15">
      <c r="A953" s="14" t="s">
        <v>763</v>
      </c>
      <c r="B953" s="14" t="s">
        <v>133</v>
      </c>
      <c r="C953" s="12">
        <v>168</v>
      </c>
      <c r="D953" s="5">
        <v>0</v>
      </c>
      <c r="E953" s="16" t="s">
        <v>23</v>
      </c>
      <c r="F953" s="5">
        <v>0</v>
      </c>
      <c r="G953" s="12">
        <f t="shared" si="84"/>
        <v>168</v>
      </c>
      <c r="H953" s="12">
        <f t="shared" si="87"/>
        <v>18037398</v>
      </c>
      <c r="I953" s="27">
        <f t="shared" si="85"/>
        <v>9.3139819834324218E-6</v>
      </c>
      <c r="J953" s="7">
        <v>650000000</v>
      </c>
      <c r="K953" s="7">
        <f t="shared" si="86"/>
        <v>6054.0882892310738</v>
      </c>
      <c r="L953" s="13">
        <v>19575.521316034017</v>
      </c>
      <c r="M953" s="13">
        <f t="shared" si="88"/>
        <v>-13521.433026802944</v>
      </c>
      <c r="N953" s="13">
        <v>15810.99798602758</v>
      </c>
      <c r="O953" s="13">
        <f t="shared" si="89"/>
        <v>21865.086275258654</v>
      </c>
    </row>
    <row r="954" spans="1:15">
      <c r="A954" s="14" t="s">
        <v>763</v>
      </c>
      <c r="B954" s="14" t="s">
        <v>776</v>
      </c>
      <c r="C954" s="12">
        <v>320</v>
      </c>
      <c r="D954" s="5">
        <v>0</v>
      </c>
      <c r="E954" s="16" t="s">
        <v>23</v>
      </c>
      <c r="F954" s="5">
        <v>0</v>
      </c>
      <c r="G954" s="12">
        <f t="shared" si="84"/>
        <v>320</v>
      </c>
      <c r="H954" s="12">
        <f t="shared" si="87"/>
        <v>18037398</v>
      </c>
      <c r="I954" s="27">
        <f t="shared" si="85"/>
        <v>1.7740918063680805E-5</v>
      </c>
      <c r="J954" s="7">
        <v>650000000</v>
      </c>
      <c r="K954" s="7">
        <f t="shared" si="86"/>
        <v>11531.596741392523</v>
      </c>
      <c r="L954" s="13">
        <v>18270.441156331195</v>
      </c>
      <c r="M954" s="13">
        <f t="shared" si="88"/>
        <v>-6738.8444149386723</v>
      </c>
      <c r="N954" s="13">
        <v>14756.894780113755</v>
      </c>
      <c r="O954" s="13">
        <f t="shared" si="89"/>
        <v>26288.491521506279</v>
      </c>
    </row>
    <row r="955" spans="1:15">
      <c r="A955" s="14" t="s">
        <v>763</v>
      </c>
      <c r="B955" s="14" t="s">
        <v>25</v>
      </c>
      <c r="C955" s="12">
        <v>497</v>
      </c>
      <c r="D955" s="5">
        <v>0</v>
      </c>
      <c r="E955" s="16" t="s">
        <v>23</v>
      </c>
      <c r="F955" s="5">
        <v>0</v>
      </c>
      <c r="G955" s="12">
        <f t="shared" si="84"/>
        <v>497</v>
      </c>
      <c r="H955" s="12">
        <f t="shared" si="87"/>
        <v>18037398</v>
      </c>
      <c r="I955" s="27">
        <f t="shared" si="85"/>
        <v>2.7553863367654247E-5</v>
      </c>
      <c r="J955" s="7">
        <v>650000000</v>
      </c>
      <c r="K955" s="7">
        <f t="shared" si="86"/>
        <v>17910.011188975259</v>
      </c>
      <c r="L955" s="13">
        <v>23490.564062382007</v>
      </c>
      <c r="M955" s="13">
        <f t="shared" si="88"/>
        <v>-5580.5528734067484</v>
      </c>
      <c r="N955" s="13">
        <v>18973.147896539438</v>
      </c>
      <c r="O955" s="13">
        <f t="shared" si="89"/>
        <v>36883.159085514693</v>
      </c>
    </row>
    <row r="956" spans="1:15">
      <c r="A956" s="14" t="s">
        <v>763</v>
      </c>
      <c r="B956" s="14" t="s">
        <v>777</v>
      </c>
      <c r="C956" s="12">
        <v>355</v>
      </c>
      <c r="D956" s="5">
        <v>0</v>
      </c>
      <c r="E956" s="16" t="s">
        <v>23</v>
      </c>
      <c r="F956" s="5">
        <v>0</v>
      </c>
      <c r="G956" s="12">
        <f t="shared" si="84"/>
        <v>355</v>
      </c>
      <c r="H956" s="12">
        <f t="shared" si="87"/>
        <v>18037398</v>
      </c>
      <c r="I956" s="27">
        <f t="shared" si="85"/>
        <v>1.9681330976895891E-5</v>
      </c>
      <c r="J956" s="7">
        <v>650000000</v>
      </c>
      <c r="K956" s="7">
        <f t="shared" si="86"/>
        <v>12792.865134982329</v>
      </c>
      <c r="L956" s="13">
        <v>19575.521316034017</v>
      </c>
      <c r="M956" s="13">
        <f t="shared" si="88"/>
        <v>-6782.6561810516887</v>
      </c>
      <c r="N956" s="13">
        <v>15810.99798602758</v>
      </c>
      <c r="O956" s="13">
        <f t="shared" si="89"/>
        <v>28603.863121009908</v>
      </c>
    </row>
    <row r="957" spans="1:15">
      <c r="A957" s="14" t="s">
        <v>763</v>
      </c>
      <c r="B957" s="14" t="s">
        <v>155</v>
      </c>
      <c r="C957" s="12">
        <v>758</v>
      </c>
      <c r="D957" s="5">
        <v>0</v>
      </c>
      <c r="E957" s="16" t="s">
        <v>23</v>
      </c>
      <c r="F957" s="5">
        <v>0</v>
      </c>
      <c r="G957" s="12">
        <f t="shared" si="84"/>
        <v>758</v>
      </c>
      <c r="H957" s="12">
        <f t="shared" si="87"/>
        <v>18037398</v>
      </c>
      <c r="I957" s="27">
        <f t="shared" si="85"/>
        <v>4.2023799663343905E-5</v>
      </c>
      <c r="J957" s="7">
        <v>650000000</v>
      </c>
      <c r="K957" s="7">
        <f t="shared" si="86"/>
        <v>27315.469781173539</v>
      </c>
      <c r="L957" s="13">
        <v>20880.535564816681</v>
      </c>
      <c r="M957" s="13">
        <f t="shared" si="88"/>
        <v>6434.9342163568581</v>
      </c>
      <c r="N957" s="13">
        <v>16865.047956198199</v>
      </c>
      <c r="O957" s="13">
        <f t="shared" si="89"/>
        <v>44180.517737371738</v>
      </c>
    </row>
    <row r="958" spans="1:15">
      <c r="A958" s="14" t="s">
        <v>763</v>
      </c>
      <c r="B958" s="14" t="s">
        <v>26</v>
      </c>
      <c r="C958" s="12">
        <v>900</v>
      </c>
      <c r="D958" s="5">
        <v>0</v>
      </c>
      <c r="E958" s="16" t="s">
        <v>23</v>
      </c>
      <c r="F958" s="5">
        <v>0</v>
      </c>
      <c r="G958" s="12">
        <f t="shared" si="84"/>
        <v>900</v>
      </c>
      <c r="H958" s="12">
        <f t="shared" si="87"/>
        <v>18037398</v>
      </c>
      <c r="I958" s="27">
        <f t="shared" si="85"/>
        <v>4.9896332054102257E-5</v>
      </c>
      <c r="J958" s="7">
        <v>650000000</v>
      </c>
      <c r="K958" s="7">
        <f t="shared" si="86"/>
        <v>32432.615835166467</v>
      </c>
      <c r="L958" s="13">
        <v>20880.535564816681</v>
      </c>
      <c r="M958" s="13">
        <f t="shared" si="88"/>
        <v>11552.080270349787</v>
      </c>
      <c r="N958" s="13">
        <v>16865.047956198199</v>
      </c>
      <c r="O958" s="13">
        <f t="shared" si="89"/>
        <v>49297.66379136467</v>
      </c>
    </row>
    <row r="959" spans="1:15">
      <c r="A959" s="14" t="s">
        <v>763</v>
      </c>
      <c r="B959" s="14" t="s">
        <v>31</v>
      </c>
      <c r="C959" s="12">
        <v>757</v>
      </c>
      <c r="D959" s="5">
        <v>0</v>
      </c>
      <c r="E959" s="16" t="s">
        <v>23</v>
      </c>
      <c r="F959" s="5">
        <v>0</v>
      </c>
      <c r="G959" s="12">
        <f t="shared" si="84"/>
        <v>757</v>
      </c>
      <c r="H959" s="12">
        <f t="shared" si="87"/>
        <v>18037398</v>
      </c>
      <c r="I959" s="27">
        <f t="shared" si="85"/>
        <v>4.1968359294394904E-5</v>
      </c>
      <c r="J959" s="7">
        <v>650000000</v>
      </c>
      <c r="K959" s="7">
        <f t="shared" si="86"/>
        <v>27279.433541356688</v>
      </c>
      <c r="L959" s="13">
        <v>22185.54981359934</v>
      </c>
      <c r="M959" s="13">
        <f t="shared" si="88"/>
        <v>5093.8837277573475</v>
      </c>
      <c r="N959" s="13">
        <v>17919.097926368817</v>
      </c>
      <c r="O959" s="13">
        <f t="shared" si="89"/>
        <v>45198.531467725508</v>
      </c>
    </row>
    <row r="960" spans="1:15">
      <c r="A960" s="14" t="s">
        <v>763</v>
      </c>
      <c r="B960" s="14" t="s">
        <v>281</v>
      </c>
      <c r="C960" s="12">
        <v>383</v>
      </c>
      <c r="D960" s="5">
        <v>0</v>
      </c>
      <c r="E960" s="16" t="s">
        <v>23</v>
      </c>
      <c r="F960" s="5">
        <v>0</v>
      </c>
      <c r="G960" s="12">
        <f t="shared" si="84"/>
        <v>383</v>
      </c>
      <c r="H960" s="12">
        <f t="shared" si="87"/>
        <v>18037398</v>
      </c>
      <c r="I960" s="27">
        <f t="shared" si="85"/>
        <v>2.1233661307467962E-5</v>
      </c>
      <c r="J960" s="7">
        <v>650000000</v>
      </c>
      <c r="K960" s="7">
        <f t="shared" si="86"/>
        <v>13801.879849854175</v>
      </c>
      <c r="L960" s="13">
        <v>24795.60028147139</v>
      </c>
      <c r="M960" s="13">
        <f t="shared" si="88"/>
        <v>-10993.720431617216</v>
      </c>
      <c r="N960" s="13">
        <v>20027.215611957792</v>
      </c>
      <c r="O960" s="13">
        <f t="shared" si="89"/>
        <v>33829.095461811965</v>
      </c>
    </row>
    <row r="961" spans="1:15">
      <c r="A961" s="14" t="s">
        <v>763</v>
      </c>
      <c r="B961" s="14" t="s">
        <v>778</v>
      </c>
      <c r="C961" s="12">
        <v>910</v>
      </c>
      <c r="D961" s="5">
        <v>0</v>
      </c>
      <c r="E961" s="16" t="s">
        <v>23</v>
      </c>
      <c r="F961" s="5">
        <v>0</v>
      </c>
      <c r="G961" s="12">
        <f t="shared" si="84"/>
        <v>910</v>
      </c>
      <c r="H961" s="12">
        <f t="shared" si="87"/>
        <v>18037398</v>
      </c>
      <c r="I961" s="27">
        <f t="shared" si="85"/>
        <v>5.0450735743592285E-5</v>
      </c>
      <c r="J961" s="7">
        <v>650000000</v>
      </c>
      <c r="K961" s="7">
        <f t="shared" si="86"/>
        <v>32792.978233334987</v>
      </c>
      <c r="L961" s="13">
        <v>22185.54981359934</v>
      </c>
      <c r="M961" s="13">
        <f t="shared" si="88"/>
        <v>10607.428419735646</v>
      </c>
      <c r="N961" s="13">
        <v>17919.097926368817</v>
      </c>
      <c r="O961" s="13">
        <f t="shared" si="89"/>
        <v>50712.076159703807</v>
      </c>
    </row>
    <row r="962" spans="1:15">
      <c r="A962" s="14" t="s">
        <v>763</v>
      </c>
      <c r="B962" s="14" t="s">
        <v>779</v>
      </c>
      <c r="C962" s="12">
        <v>309</v>
      </c>
      <c r="D962" s="5">
        <v>0</v>
      </c>
      <c r="E962" s="16" t="s">
        <v>23</v>
      </c>
      <c r="F962" s="5">
        <v>0</v>
      </c>
      <c r="G962" s="12">
        <f t="shared" si="84"/>
        <v>309</v>
      </c>
      <c r="H962" s="12">
        <f t="shared" si="87"/>
        <v>18037398</v>
      </c>
      <c r="I962" s="27">
        <f t="shared" si="85"/>
        <v>1.7131074005241777E-5</v>
      </c>
      <c r="J962" s="7">
        <v>650000000</v>
      </c>
      <c r="K962" s="7">
        <f t="shared" si="86"/>
        <v>11135.198103407154</v>
      </c>
      <c r="L962" s="13">
        <v>22185.54981359934</v>
      </c>
      <c r="M962" s="13">
        <f t="shared" si="88"/>
        <v>-11050.351710192186</v>
      </c>
      <c r="N962" s="13">
        <v>17919.097926368817</v>
      </c>
      <c r="O962" s="13">
        <f t="shared" si="89"/>
        <v>29054.296029775971</v>
      </c>
    </row>
    <row r="963" spans="1:15">
      <c r="A963" s="14" t="s">
        <v>763</v>
      </c>
      <c r="B963" s="14" t="s">
        <v>780</v>
      </c>
      <c r="C963" s="12">
        <v>742</v>
      </c>
      <c r="D963" s="5">
        <v>0</v>
      </c>
      <c r="E963" s="16" t="s">
        <v>23</v>
      </c>
      <c r="F963" s="5">
        <v>0</v>
      </c>
      <c r="G963" s="12">
        <f t="shared" si="84"/>
        <v>742</v>
      </c>
      <c r="H963" s="12">
        <f t="shared" si="87"/>
        <v>18037398</v>
      </c>
      <c r="I963" s="27">
        <f t="shared" si="85"/>
        <v>4.1136753760159866E-5</v>
      </c>
      <c r="J963" s="7">
        <v>650000000</v>
      </c>
      <c r="K963" s="7">
        <f t="shared" si="86"/>
        <v>26738.889944103914</v>
      </c>
      <c r="L963" s="13">
        <v>22185.54981359934</v>
      </c>
      <c r="M963" s="13">
        <f t="shared" si="88"/>
        <v>4553.3401305045736</v>
      </c>
      <c r="N963" s="13">
        <v>17919.097926368817</v>
      </c>
      <c r="O963" s="13">
        <f t="shared" si="89"/>
        <v>44657.987870472731</v>
      </c>
    </row>
    <row r="964" spans="1:15">
      <c r="A964" s="14" t="s">
        <v>763</v>
      </c>
      <c r="B964" s="14" t="s">
        <v>781</v>
      </c>
      <c r="C964" s="12">
        <v>695</v>
      </c>
      <c r="D964" s="5">
        <v>0</v>
      </c>
      <c r="E964" s="16" t="s">
        <v>23</v>
      </c>
      <c r="F964" s="5">
        <v>0</v>
      </c>
      <c r="G964" s="12">
        <f t="shared" si="84"/>
        <v>695</v>
      </c>
      <c r="H964" s="12">
        <f t="shared" si="87"/>
        <v>18037398</v>
      </c>
      <c r="I964" s="27">
        <f t="shared" si="85"/>
        <v>3.8531056419556744E-5</v>
      </c>
      <c r="J964" s="7">
        <v>650000000</v>
      </c>
      <c r="K964" s="7">
        <f t="shared" si="86"/>
        <v>25045.186672711883</v>
      </c>
      <c r="L964" s="13">
        <v>24795.60028147139</v>
      </c>
      <c r="M964" s="13">
        <f t="shared" si="88"/>
        <v>249.58639124049296</v>
      </c>
      <c r="N964" s="13">
        <v>20027.215611957792</v>
      </c>
      <c r="O964" s="13">
        <f t="shared" si="89"/>
        <v>45072.402284669675</v>
      </c>
    </row>
    <row r="965" spans="1:15">
      <c r="A965" s="14" t="s">
        <v>763</v>
      </c>
      <c r="B965" s="14" t="s">
        <v>782</v>
      </c>
      <c r="C965" s="12">
        <v>455</v>
      </c>
      <c r="D965" s="5">
        <v>0</v>
      </c>
      <c r="E965" s="16" t="s">
        <v>23</v>
      </c>
      <c r="F965" s="5">
        <v>0</v>
      </c>
      <c r="G965" s="12">
        <f t="shared" si="84"/>
        <v>455</v>
      </c>
      <c r="H965" s="12">
        <f t="shared" si="87"/>
        <v>18037398</v>
      </c>
      <c r="I965" s="27">
        <f t="shared" si="85"/>
        <v>2.5225367871796142E-5</v>
      </c>
      <c r="J965" s="7">
        <v>650000000</v>
      </c>
      <c r="K965" s="7">
        <f t="shared" si="86"/>
        <v>16396.489116667493</v>
      </c>
      <c r="L965" s="13">
        <v>24795.60028147139</v>
      </c>
      <c r="M965" s="13">
        <f t="shared" si="88"/>
        <v>-8399.1111648038968</v>
      </c>
      <c r="N965" s="13">
        <v>20027.215611957792</v>
      </c>
      <c r="O965" s="13">
        <f t="shared" si="89"/>
        <v>36423.704728625285</v>
      </c>
    </row>
    <row r="966" spans="1:15">
      <c r="A966" s="14" t="s">
        <v>763</v>
      </c>
      <c r="B966" s="14" t="s">
        <v>164</v>
      </c>
      <c r="C966" s="12">
        <v>611</v>
      </c>
      <c r="D966" s="5">
        <v>0</v>
      </c>
      <c r="E966" s="16" t="s">
        <v>23</v>
      </c>
      <c r="F966" s="5">
        <v>0</v>
      </c>
      <c r="G966" s="12">
        <f t="shared" si="84"/>
        <v>611</v>
      </c>
      <c r="H966" s="12">
        <f t="shared" si="87"/>
        <v>18037398</v>
      </c>
      <c r="I966" s="27">
        <f t="shared" si="85"/>
        <v>3.3874065427840535E-5</v>
      </c>
      <c r="J966" s="7">
        <v>650000000</v>
      </c>
      <c r="K966" s="7">
        <f t="shared" si="86"/>
        <v>22018.142528096349</v>
      </c>
      <c r="L966" s="13">
        <v>18270.441156331195</v>
      </c>
      <c r="M966" s="13">
        <f t="shared" si="88"/>
        <v>3747.7013717651535</v>
      </c>
      <c r="N966" s="13">
        <v>14756.894780113755</v>
      </c>
      <c r="O966" s="13">
        <f t="shared" si="89"/>
        <v>36775.0373082101</v>
      </c>
    </row>
    <row r="967" spans="1:15">
      <c r="A967" s="14" t="s">
        <v>783</v>
      </c>
      <c r="B967" s="14" t="s">
        <v>784</v>
      </c>
      <c r="C967" s="12">
        <v>27006</v>
      </c>
      <c r="D967" s="5">
        <v>0</v>
      </c>
      <c r="E967" s="16" t="s">
        <v>14</v>
      </c>
      <c r="F967" s="5">
        <v>0</v>
      </c>
      <c r="G967" s="12">
        <f t="shared" si="84"/>
        <v>27006</v>
      </c>
      <c r="H967" s="12">
        <f t="shared" si="87"/>
        <v>18037398</v>
      </c>
      <c r="I967" s="27">
        <f t="shared" si="85"/>
        <v>1.4972226038367617E-3</v>
      </c>
      <c r="J967" s="7">
        <v>650000000</v>
      </c>
      <c r="K967" s="7">
        <f t="shared" si="86"/>
        <v>973194.69249389507</v>
      </c>
      <c r="L967" s="13">
        <v>837877.82734146761</v>
      </c>
      <c r="M967" s="13">
        <f t="shared" si="88"/>
        <v>135316.86515242746</v>
      </c>
      <c r="N967" s="13">
        <v>676747.47592965141</v>
      </c>
      <c r="O967" s="13">
        <f t="shared" si="89"/>
        <v>1649942.1684235465</v>
      </c>
    </row>
    <row r="968" spans="1:15">
      <c r="A968" s="14" t="s">
        <v>783</v>
      </c>
      <c r="B968" s="14" t="s">
        <v>785</v>
      </c>
      <c r="C968" s="12">
        <v>1721</v>
      </c>
      <c r="D968" s="5">
        <v>0</v>
      </c>
      <c r="E968" s="16" t="s">
        <v>16</v>
      </c>
      <c r="F968" s="5">
        <v>0</v>
      </c>
      <c r="G968" s="12">
        <f t="shared" si="84"/>
        <v>1721</v>
      </c>
      <c r="H968" s="12">
        <f t="shared" si="87"/>
        <v>18037398</v>
      </c>
      <c r="I968" s="27">
        <f t="shared" si="85"/>
        <v>9.5412874961233322E-5</v>
      </c>
      <c r="J968" s="7">
        <v>650000000</v>
      </c>
      <c r="K968" s="7">
        <f t="shared" si="86"/>
        <v>62018.368724801658</v>
      </c>
      <c r="L968" s="13">
        <v>75140.909377244825</v>
      </c>
      <c r="M968" s="13">
        <f t="shared" si="88"/>
        <v>-13122.540652443167</v>
      </c>
      <c r="N968" s="13">
        <v>60690.734497005833</v>
      </c>
      <c r="O968" s="13">
        <f t="shared" si="89"/>
        <v>122709.10322180748</v>
      </c>
    </row>
    <row r="969" spans="1:15">
      <c r="A969" s="14" t="s">
        <v>783</v>
      </c>
      <c r="B969" s="14" t="s">
        <v>786</v>
      </c>
      <c r="C969" s="12">
        <v>214</v>
      </c>
      <c r="D969" s="5">
        <v>0</v>
      </c>
      <c r="E969" s="16" t="s">
        <v>16</v>
      </c>
      <c r="F969" s="5">
        <v>0</v>
      </c>
      <c r="G969" s="12">
        <f t="shared" si="84"/>
        <v>214</v>
      </c>
      <c r="H969" s="12">
        <f t="shared" si="87"/>
        <v>18037398</v>
      </c>
      <c r="I969" s="27">
        <f t="shared" si="85"/>
        <v>1.1864238955086538E-5</v>
      </c>
      <c r="J969" s="7">
        <v>650000000</v>
      </c>
      <c r="K969" s="7">
        <f t="shared" si="86"/>
        <v>7711.75532080625</v>
      </c>
      <c r="L969" s="13">
        <v>10188.5319707404</v>
      </c>
      <c r="M969" s="13">
        <f t="shared" si="88"/>
        <v>-2476.7766499341496</v>
      </c>
      <c r="N969" s="13">
        <v>8229.1988994442236</v>
      </c>
      <c r="O969" s="13">
        <f t="shared" si="89"/>
        <v>15940.954220250474</v>
      </c>
    </row>
    <row r="970" spans="1:15">
      <c r="A970" s="14" t="s">
        <v>783</v>
      </c>
      <c r="B970" s="14" t="s">
        <v>787</v>
      </c>
      <c r="C970" s="12">
        <v>555</v>
      </c>
      <c r="D970" s="5">
        <v>0</v>
      </c>
      <c r="E970" s="16" t="s">
        <v>16</v>
      </c>
      <c r="F970" s="5">
        <v>0</v>
      </c>
      <c r="G970" s="12">
        <f t="shared" si="84"/>
        <v>555</v>
      </c>
      <c r="H970" s="12">
        <f t="shared" si="87"/>
        <v>18037398</v>
      </c>
      <c r="I970" s="27">
        <f t="shared" si="85"/>
        <v>3.0769404766696393E-5</v>
      </c>
      <c r="J970" s="7">
        <v>650000000</v>
      </c>
      <c r="K970" s="7">
        <f t="shared" si="86"/>
        <v>20000.113098352656</v>
      </c>
      <c r="L970" s="13">
        <v>26745.069439358325</v>
      </c>
      <c r="M970" s="13">
        <f t="shared" si="88"/>
        <v>-6744.9563410056689</v>
      </c>
      <c r="N970" s="13">
        <v>21601.786854866481</v>
      </c>
      <c r="O970" s="13">
        <f t="shared" si="89"/>
        <v>41601.899953219137</v>
      </c>
    </row>
    <row r="971" spans="1:15">
      <c r="A971" s="14" t="s">
        <v>783</v>
      </c>
      <c r="B971" s="14" t="s">
        <v>788</v>
      </c>
      <c r="C971" s="12">
        <v>1059</v>
      </c>
      <c r="D971" s="5">
        <v>0</v>
      </c>
      <c r="E971" s="16" t="s">
        <v>16</v>
      </c>
      <c r="F971" s="5">
        <v>0</v>
      </c>
      <c r="G971" s="12">
        <f t="shared" si="84"/>
        <v>1059</v>
      </c>
      <c r="H971" s="12">
        <f t="shared" si="87"/>
        <v>18037398</v>
      </c>
      <c r="I971" s="27">
        <f t="shared" si="85"/>
        <v>5.8711350716993662E-5</v>
      </c>
      <c r="J971" s="7">
        <v>650000000</v>
      </c>
      <c r="K971" s="7">
        <f t="shared" si="86"/>
        <v>38162.377966045882</v>
      </c>
      <c r="L971" s="13">
        <v>49032.583364876984</v>
      </c>
      <c r="M971" s="13">
        <f t="shared" si="88"/>
        <v>-10870.205398831102</v>
      </c>
      <c r="N971" s="13">
        <v>39603.240410093211</v>
      </c>
      <c r="O971" s="13">
        <f t="shared" si="89"/>
        <v>77765.618376139086</v>
      </c>
    </row>
    <row r="972" spans="1:15">
      <c r="A972" s="14" t="s">
        <v>783</v>
      </c>
      <c r="B972" s="14" t="s">
        <v>789</v>
      </c>
      <c r="C972" s="12">
        <v>1121</v>
      </c>
      <c r="D972" s="5">
        <v>0</v>
      </c>
      <c r="E972" s="16" t="s">
        <v>16</v>
      </c>
      <c r="F972" s="5">
        <v>0</v>
      </c>
      <c r="G972" s="12">
        <f t="shared" ref="G972:G1035" si="90">IF(F972=0,C972,0)</f>
        <v>1121</v>
      </c>
      <c r="H972" s="12">
        <f t="shared" si="87"/>
        <v>18037398</v>
      </c>
      <c r="I972" s="27">
        <f t="shared" ref="I972:I1035" si="91">G972/H972</f>
        <v>6.2148653591831822E-5</v>
      </c>
      <c r="J972" s="7">
        <v>650000000</v>
      </c>
      <c r="K972" s="7">
        <f t="shared" ref="K972:K1035" si="92">I972*J972</f>
        <v>40396.624834690687</v>
      </c>
      <c r="L972" s="13">
        <v>45848.668497164777</v>
      </c>
      <c r="M972" s="13">
        <f t="shared" si="88"/>
        <v>-5452.0436624740905</v>
      </c>
      <c r="N972" s="13">
        <v>37031.616863094874</v>
      </c>
      <c r="O972" s="13">
        <f t="shared" si="89"/>
        <v>77428.241697785561</v>
      </c>
    </row>
    <row r="973" spans="1:15">
      <c r="A973" s="14" t="s">
        <v>783</v>
      </c>
      <c r="B973" s="14" t="s">
        <v>790</v>
      </c>
      <c r="C973" s="12">
        <v>252</v>
      </c>
      <c r="D973" s="5">
        <v>0</v>
      </c>
      <c r="E973" s="16" t="s">
        <v>16</v>
      </c>
      <c r="F973" s="5">
        <v>0</v>
      </c>
      <c r="G973" s="12">
        <f t="shared" si="90"/>
        <v>252</v>
      </c>
      <c r="H973" s="12">
        <f t="shared" ref="H973:H1036" si="93">SUM($G$13:$G$2413)</f>
        <v>18037398</v>
      </c>
      <c r="I973" s="27">
        <f t="shared" si="91"/>
        <v>1.3970972975148633E-5</v>
      </c>
      <c r="J973" s="7">
        <v>650000000</v>
      </c>
      <c r="K973" s="7">
        <f t="shared" si="92"/>
        <v>9081.1324338466111</v>
      </c>
      <c r="L973" s="13">
        <v>12098.959984471623</v>
      </c>
      <c r="M973" s="13">
        <f t="shared" si="88"/>
        <v>-3017.827550625012</v>
      </c>
      <c r="N973" s="13">
        <v>9772.2369105348371</v>
      </c>
      <c r="O973" s="13">
        <f t="shared" si="89"/>
        <v>18853.369344381448</v>
      </c>
    </row>
    <row r="974" spans="1:15">
      <c r="A974" s="14" t="s">
        <v>783</v>
      </c>
      <c r="B974" s="14" t="s">
        <v>791</v>
      </c>
      <c r="C974" s="12">
        <v>680</v>
      </c>
      <c r="D974" s="5">
        <v>0</v>
      </c>
      <c r="E974" s="16" t="s">
        <v>16</v>
      </c>
      <c r="F974" s="5">
        <v>0</v>
      </c>
      <c r="G974" s="12">
        <f t="shared" si="90"/>
        <v>680</v>
      </c>
      <c r="H974" s="12">
        <f t="shared" si="93"/>
        <v>18037398</v>
      </c>
      <c r="I974" s="27">
        <f t="shared" si="91"/>
        <v>3.7699450885321707E-5</v>
      </c>
      <c r="J974" s="7">
        <v>650000000</v>
      </c>
      <c r="K974" s="7">
        <f t="shared" si="92"/>
        <v>24504.643075459109</v>
      </c>
      <c r="L974" s="13">
        <v>31202.581012584709</v>
      </c>
      <c r="M974" s="13">
        <f t="shared" si="88"/>
        <v>-6697.9379371256</v>
      </c>
      <c r="N974" s="13">
        <v>25202.084664010894</v>
      </c>
      <c r="O974" s="13">
        <f t="shared" si="89"/>
        <v>49706.727739470007</v>
      </c>
    </row>
    <row r="975" spans="1:15">
      <c r="A975" s="14" t="s">
        <v>783</v>
      </c>
      <c r="B975" s="14" t="s">
        <v>792</v>
      </c>
      <c r="C975" s="12">
        <v>8207</v>
      </c>
      <c r="D975" s="5">
        <v>0</v>
      </c>
      <c r="E975" s="16" t="s">
        <v>16</v>
      </c>
      <c r="F975" s="5">
        <v>0</v>
      </c>
      <c r="G975" s="12">
        <f t="shared" si="90"/>
        <v>8207</v>
      </c>
      <c r="H975" s="12">
        <f t="shared" si="93"/>
        <v>18037398</v>
      </c>
      <c r="I975" s="27">
        <f t="shared" si="91"/>
        <v>4.5499910796446363E-4</v>
      </c>
      <c r="J975" s="7">
        <v>650000000</v>
      </c>
      <c r="K975" s="7">
        <f t="shared" si="92"/>
        <v>295749.42017690139</v>
      </c>
      <c r="L975" s="13">
        <v>383345.99529746926</v>
      </c>
      <c r="M975" s="13">
        <f t="shared" ref="M975:M1038" si="94">K975-L975</f>
        <v>-87596.575120567868</v>
      </c>
      <c r="N975" s="13">
        <v>309625.61158641952</v>
      </c>
      <c r="O975" s="13">
        <f t="shared" ref="O975:O1038" si="95">K975+N975</f>
        <v>605375.03176332091</v>
      </c>
    </row>
    <row r="976" spans="1:15">
      <c r="A976" s="14" t="s">
        <v>783</v>
      </c>
      <c r="B976" s="14" t="s">
        <v>793</v>
      </c>
      <c r="C976" s="12">
        <v>93</v>
      </c>
      <c r="D976" s="5">
        <v>0</v>
      </c>
      <c r="E976" s="16" t="s">
        <v>16</v>
      </c>
      <c r="F976" s="5">
        <v>0</v>
      </c>
      <c r="G976" s="12">
        <f t="shared" si="90"/>
        <v>93</v>
      </c>
      <c r="H976" s="12">
        <f t="shared" si="93"/>
        <v>18037398</v>
      </c>
      <c r="I976" s="27">
        <f t="shared" si="91"/>
        <v>5.1559543122572335E-6</v>
      </c>
      <c r="J976" s="7">
        <v>650000000</v>
      </c>
      <c r="K976" s="7">
        <f t="shared" si="92"/>
        <v>3351.370302967202</v>
      </c>
      <c r="L976" s="13">
        <v>3183.936838018848</v>
      </c>
      <c r="M976" s="13">
        <f t="shared" si="94"/>
        <v>167.43346494835396</v>
      </c>
      <c r="N976" s="13">
        <v>2571.6412922460095</v>
      </c>
      <c r="O976" s="13">
        <f t="shared" si="95"/>
        <v>5923.011595213211</v>
      </c>
    </row>
    <row r="977" spans="1:15">
      <c r="A977" s="14" t="s">
        <v>783</v>
      </c>
      <c r="B977" s="14" t="s">
        <v>794</v>
      </c>
      <c r="C977" s="12">
        <v>539</v>
      </c>
      <c r="D977" s="5">
        <v>0</v>
      </c>
      <c r="E977" s="16" t="s">
        <v>23</v>
      </c>
      <c r="F977" s="5">
        <v>0</v>
      </c>
      <c r="G977" s="12">
        <f t="shared" si="90"/>
        <v>539</v>
      </c>
      <c r="H977" s="12">
        <f t="shared" si="93"/>
        <v>18037398</v>
      </c>
      <c r="I977" s="27">
        <f t="shared" si="91"/>
        <v>2.9882358863512355E-5</v>
      </c>
      <c r="J977" s="7">
        <v>650000000</v>
      </c>
      <c r="K977" s="7">
        <f t="shared" si="92"/>
        <v>19423.533261283032</v>
      </c>
      <c r="L977" s="13">
        <v>15468.545913583896</v>
      </c>
      <c r="M977" s="13">
        <f t="shared" si="94"/>
        <v>3954.9873476991361</v>
      </c>
      <c r="N977" s="13">
        <v>12493.825545587075</v>
      </c>
      <c r="O977" s="13">
        <f t="shared" si="95"/>
        <v>31917.358806870106</v>
      </c>
    </row>
    <row r="978" spans="1:15">
      <c r="A978" s="14" t="s">
        <v>783</v>
      </c>
      <c r="B978" s="14" t="s">
        <v>795</v>
      </c>
      <c r="C978" s="12">
        <v>1062</v>
      </c>
      <c r="D978" s="5">
        <v>0</v>
      </c>
      <c r="E978" s="16" t="s">
        <v>23</v>
      </c>
      <c r="F978" s="5">
        <v>0</v>
      </c>
      <c r="G978" s="12">
        <f t="shared" si="90"/>
        <v>1062</v>
      </c>
      <c r="H978" s="12">
        <f t="shared" si="93"/>
        <v>18037398</v>
      </c>
      <c r="I978" s="27">
        <f t="shared" si="91"/>
        <v>5.8877671823840664E-5</v>
      </c>
      <c r="J978" s="7">
        <v>650000000</v>
      </c>
      <c r="K978" s="7">
        <f t="shared" si="92"/>
        <v>38270.486685496435</v>
      </c>
      <c r="L978" s="13">
        <v>15468.545913583896</v>
      </c>
      <c r="M978" s="13">
        <f t="shared" si="94"/>
        <v>22801.940771912537</v>
      </c>
      <c r="N978" s="13">
        <v>12493.825545587075</v>
      </c>
      <c r="O978" s="13">
        <f t="shared" si="95"/>
        <v>50764.31223108351</v>
      </c>
    </row>
    <row r="979" spans="1:15">
      <c r="A979" s="14" t="s">
        <v>783</v>
      </c>
      <c r="B979" s="14" t="s">
        <v>796</v>
      </c>
      <c r="C979" s="12">
        <v>944</v>
      </c>
      <c r="D979" s="5">
        <v>0</v>
      </c>
      <c r="E979" s="16" t="s">
        <v>23</v>
      </c>
      <c r="F979" s="5">
        <v>0</v>
      </c>
      <c r="G979" s="12">
        <f t="shared" si="90"/>
        <v>944</v>
      </c>
      <c r="H979" s="12">
        <f t="shared" si="93"/>
        <v>18037398</v>
      </c>
      <c r="I979" s="27">
        <f t="shared" si="91"/>
        <v>5.233570828785837E-5</v>
      </c>
      <c r="J979" s="7">
        <v>650000000</v>
      </c>
      <c r="K979" s="7">
        <f t="shared" si="92"/>
        <v>34018.210387107938</v>
      </c>
      <c r="L979" s="13">
        <v>15468.545913583896</v>
      </c>
      <c r="M979" s="13">
        <f t="shared" si="94"/>
        <v>18549.664473524041</v>
      </c>
      <c r="N979" s="13">
        <v>12493.825545587075</v>
      </c>
      <c r="O979" s="13">
        <f t="shared" si="95"/>
        <v>46512.035932695013</v>
      </c>
    </row>
    <row r="980" spans="1:15">
      <c r="A980" s="14" t="s">
        <v>783</v>
      </c>
      <c r="B980" s="14" t="s">
        <v>797</v>
      </c>
      <c r="C980" s="12">
        <v>924</v>
      </c>
      <c r="D980" s="5">
        <v>0</v>
      </c>
      <c r="E980" s="16" t="s">
        <v>23</v>
      </c>
      <c r="F980" s="5">
        <v>0</v>
      </c>
      <c r="G980" s="12">
        <f t="shared" si="90"/>
        <v>924</v>
      </c>
      <c r="H980" s="12">
        <f t="shared" si="93"/>
        <v>18037398</v>
      </c>
      <c r="I980" s="27">
        <f t="shared" si="91"/>
        <v>5.1226900908878322E-5</v>
      </c>
      <c r="J980" s="7">
        <v>650000000</v>
      </c>
      <c r="K980" s="7">
        <f t="shared" si="92"/>
        <v>33297.485590770906</v>
      </c>
      <c r="L980" s="13">
        <v>15468.545913583896</v>
      </c>
      <c r="M980" s="13">
        <f t="shared" si="94"/>
        <v>17828.939677187009</v>
      </c>
      <c r="N980" s="13">
        <v>12493.825545587075</v>
      </c>
      <c r="O980" s="13">
        <f t="shared" si="95"/>
        <v>45791.311136357981</v>
      </c>
    </row>
    <row r="981" spans="1:15">
      <c r="A981" s="14" t="s">
        <v>783</v>
      </c>
      <c r="B981" s="14" t="s">
        <v>249</v>
      </c>
      <c r="C981" s="12">
        <v>987</v>
      </c>
      <c r="D981" s="5">
        <v>0</v>
      </c>
      <c r="E981" s="16" t="s">
        <v>23</v>
      </c>
      <c r="F981" s="5">
        <v>0</v>
      </c>
      <c r="G981" s="12">
        <f t="shared" si="90"/>
        <v>987</v>
      </c>
      <c r="H981" s="12">
        <f t="shared" si="93"/>
        <v>18037398</v>
      </c>
      <c r="I981" s="27">
        <f t="shared" si="91"/>
        <v>5.4719644152665482E-5</v>
      </c>
      <c r="J981" s="7">
        <v>650000000</v>
      </c>
      <c r="K981" s="7">
        <f t="shared" si="92"/>
        <v>35567.768699232562</v>
      </c>
      <c r="L981" s="13">
        <v>15468.545913583896</v>
      </c>
      <c r="M981" s="13">
        <f t="shared" si="94"/>
        <v>20099.222785648664</v>
      </c>
      <c r="N981" s="13">
        <v>12493.825545587075</v>
      </c>
      <c r="O981" s="13">
        <f t="shared" si="95"/>
        <v>48061.594244819637</v>
      </c>
    </row>
    <row r="982" spans="1:15">
      <c r="A982" s="14" t="s">
        <v>783</v>
      </c>
      <c r="B982" s="14" t="s">
        <v>28</v>
      </c>
      <c r="C982" s="12">
        <v>1250</v>
      </c>
      <c r="D982" s="5">
        <v>0</v>
      </c>
      <c r="E982" s="16" t="s">
        <v>23</v>
      </c>
      <c r="F982" s="5">
        <v>0</v>
      </c>
      <c r="G982" s="12">
        <f t="shared" si="90"/>
        <v>1250</v>
      </c>
      <c r="H982" s="12">
        <f t="shared" si="93"/>
        <v>18037398</v>
      </c>
      <c r="I982" s="27">
        <f t="shared" si="91"/>
        <v>6.9300461186253145E-5</v>
      </c>
      <c r="J982" s="7">
        <v>650000000</v>
      </c>
      <c r="K982" s="7">
        <f t="shared" si="92"/>
        <v>45045.299771064543</v>
      </c>
      <c r="L982" s="13">
        <v>15468.545913583896</v>
      </c>
      <c r="M982" s="13">
        <f t="shared" si="94"/>
        <v>29576.753857480646</v>
      </c>
      <c r="N982" s="13">
        <v>12493.825545587075</v>
      </c>
      <c r="O982" s="13">
        <f t="shared" si="95"/>
        <v>57539.125316651618</v>
      </c>
    </row>
    <row r="983" spans="1:15">
      <c r="A983" s="14" t="s">
        <v>783</v>
      </c>
      <c r="B983" s="14" t="s">
        <v>54</v>
      </c>
      <c r="C983" s="12">
        <v>707</v>
      </c>
      <c r="D983" s="5">
        <v>0</v>
      </c>
      <c r="E983" s="16" t="s">
        <v>23</v>
      </c>
      <c r="F983" s="5">
        <v>0</v>
      </c>
      <c r="G983" s="12">
        <f t="shared" si="90"/>
        <v>707</v>
      </c>
      <c r="H983" s="12">
        <f t="shared" si="93"/>
        <v>18037398</v>
      </c>
      <c r="I983" s="27">
        <f t="shared" si="91"/>
        <v>3.9196340846944773E-5</v>
      </c>
      <c r="J983" s="7">
        <v>650000000</v>
      </c>
      <c r="K983" s="7">
        <f t="shared" si="92"/>
        <v>25477.621550514104</v>
      </c>
      <c r="L983" s="13">
        <v>15468.545913583896</v>
      </c>
      <c r="M983" s="13">
        <f t="shared" si="94"/>
        <v>10009.075636930209</v>
      </c>
      <c r="N983" s="13">
        <v>12493.825545587075</v>
      </c>
      <c r="O983" s="13">
        <f t="shared" si="95"/>
        <v>37971.447096101183</v>
      </c>
    </row>
    <row r="984" spans="1:15">
      <c r="A984" s="14" t="s">
        <v>783</v>
      </c>
      <c r="B984" s="14" t="s">
        <v>31</v>
      </c>
      <c r="C984" s="12">
        <v>846</v>
      </c>
      <c r="D984" s="5">
        <v>0</v>
      </c>
      <c r="E984" s="16" t="s">
        <v>23</v>
      </c>
      <c r="F984" s="5">
        <v>0</v>
      </c>
      <c r="G984" s="12">
        <f t="shared" si="90"/>
        <v>846</v>
      </c>
      <c r="H984" s="12">
        <f t="shared" si="93"/>
        <v>18037398</v>
      </c>
      <c r="I984" s="27">
        <f t="shared" si="91"/>
        <v>4.6902552130856124E-5</v>
      </c>
      <c r="J984" s="7">
        <v>650000000</v>
      </c>
      <c r="K984" s="7">
        <f t="shared" si="92"/>
        <v>30486.65888505648</v>
      </c>
      <c r="L984" s="13">
        <v>15468.545913583896</v>
      </c>
      <c r="M984" s="13">
        <f t="shared" si="94"/>
        <v>15018.112971472585</v>
      </c>
      <c r="N984" s="13">
        <v>12493.825545587075</v>
      </c>
      <c r="O984" s="13">
        <f t="shared" si="95"/>
        <v>42980.484430643555</v>
      </c>
    </row>
    <row r="985" spans="1:15">
      <c r="A985" s="14" t="s">
        <v>783</v>
      </c>
      <c r="B985" s="14" t="s">
        <v>798</v>
      </c>
      <c r="C985" s="12">
        <v>1505</v>
      </c>
      <c r="D985" s="5">
        <v>0</v>
      </c>
      <c r="E985" s="16" t="s">
        <v>23</v>
      </c>
      <c r="F985" s="5">
        <v>0</v>
      </c>
      <c r="G985" s="12">
        <f t="shared" si="90"/>
        <v>1505</v>
      </c>
      <c r="H985" s="12">
        <f t="shared" si="93"/>
        <v>18037398</v>
      </c>
      <c r="I985" s="27">
        <f t="shared" si="91"/>
        <v>8.3437755268248774E-5</v>
      </c>
      <c r="J985" s="7">
        <v>650000000</v>
      </c>
      <c r="K985" s="7">
        <f t="shared" si="92"/>
        <v>54234.540924361703</v>
      </c>
      <c r="L985" s="13">
        <v>15468.545913583896</v>
      </c>
      <c r="M985" s="13">
        <f t="shared" si="94"/>
        <v>38765.995010777806</v>
      </c>
      <c r="N985" s="13">
        <v>12493.825545587075</v>
      </c>
      <c r="O985" s="13">
        <f t="shared" si="95"/>
        <v>66728.366469948785</v>
      </c>
    </row>
    <row r="986" spans="1:15">
      <c r="A986" s="14" t="s">
        <v>783</v>
      </c>
      <c r="B986" s="14" t="s">
        <v>210</v>
      </c>
      <c r="C986" s="12">
        <v>843</v>
      </c>
      <c r="D986" s="5">
        <v>0</v>
      </c>
      <c r="E986" s="16" t="s">
        <v>23</v>
      </c>
      <c r="F986" s="5">
        <v>0</v>
      </c>
      <c r="G986" s="12">
        <f t="shared" si="90"/>
        <v>843</v>
      </c>
      <c r="H986" s="12">
        <f t="shared" si="93"/>
        <v>18037398</v>
      </c>
      <c r="I986" s="27">
        <f t="shared" si="91"/>
        <v>4.6736231024009115E-5</v>
      </c>
      <c r="J986" s="7">
        <v>650000000</v>
      </c>
      <c r="K986" s="7">
        <f t="shared" si="92"/>
        <v>30378.550165605924</v>
      </c>
      <c r="L986" s="13">
        <v>15468.545913583896</v>
      </c>
      <c r="M986" s="13">
        <f t="shared" si="94"/>
        <v>14910.004252022029</v>
      </c>
      <c r="N986" s="13">
        <v>12493.825545587075</v>
      </c>
      <c r="O986" s="13">
        <f t="shared" si="95"/>
        <v>42872.375711193003</v>
      </c>
    </row>
    <row r="987" spans="1:15">
      <c r="A987" s="14" t="s">
        <v>783</v>
      </c>
      <c r="B987" s="14" t="s">
        <v>799</v>
      </c>
      <c r="C987" s="12">
        <v>662</v>
      </c>
      <c r="D987" s="5">
        <v>0</v>
      </c>
      <c r="E987" s="16" t="s">
        <v>23</v>
      </c>
      <c r="F987" s="5">
        <v>0</v>
      </c>
      <c r="G987" s="12">
        <f t="shared" si="90"/>
        <v>662</v>
      </c>
      <c r="H987" s="12">
        <f t="shared" si="93"/>
        <v>18037398</v>
      </c>
      <c r="I987" s="27">
        <f t="shared" si="91"/>
        <v>3.670152424423966E-5</v>
      </c>
      <c r="J987" s="7">
        <v>650000000</v>
      </c>
      <c r="K987" s="7">
        <f t="shared" si="92"/>
        <v>23855.990758755779</v>
      </c>
      <c r="L987" s="13">
        <v>15468.545913583896</v>
      </c>
      <c r="M987" s="13">
        <f t="shared" si="94"/>
        <v>8387.4448451718836</v>
      </c>
      <c r="N987" s="13">
        <v>12493.825545587075</v>
      </c>
      <c r="O987" s="13">
        <f t="shared" si="95"/>
        <v>36349.81630434285</v>
      </c>
    </row>
    <row r="988" spans="1:15">
      <c r="A988" s="14" t="s">
        <v>783</v>
      </c>
      <c r="B988" s="14" t="s">
        <v>800</v>
      </c>
      <c r="C988" s="12">
        <v>1066</v>
      </c>
      <c r="D988" s="5">
        <v>0</v>
      </c>
      <c r="E988" s="16" t="s">
        <v>23</v>
      </c>
      <c r="F988" s="5">
        <v>0</v>
      </c>
      <c r="G988" s="12">
        <f t="shared" si="90"/>
        <v>1066</v>
      </c>
      <c r="H988" s="12">
        <f t="shared" si="93"/>
        <v>18037398</v>
      </c>
      <c r="I988" s="27">
        <f t="shared" si="91"/>
        <v>5.9099433299636674E-5</v>
      </c>
      <c r="J988" s="7">
        <v>650000000</v>
      </c>
      <c r="K988" s="7">
        <f t="shared" si="92"/>
        <v>38414.631644763838</v>
      </c>
      <c r="L988" s="13">
        <v>15468.545913583896</v>
      </c>
      <c r="M988" s="13">
        <f t="shared" si="94"/>
        <v>22946.085731179941</v>
      </c>
      <c r="N988" s="13">
        <v>12493.825545587075</v>
      </c>
      <c r="O988" s="13">
        <f t="shared" si="95"/>
        <v>50908.457190350913</v>
      </c>
    </row>
    <row r="989" spans="1:15">
      <c r="A989" s="14" t="s">
        <v>783</v>
      </c>
      <c r="B989" s="14" t="s">
        <v>164</v>
      </c>
      <c r="C989" s="12">
        <v>1769</v>
      </c>
      <c r="D989" s="5">
        <v>0</v>
      </c>
      <c r="E989" s="16" t="s">
        <v>23</v>
      </c>
      <c r="F989" s="5">
        <v>0</v>
      </c>
      <c r="G989" s="12">
        <f t="shared" si="90"/>
        <v>1769</v>
      </c>
      <c r="H989" s="12">
        <f t="shared" si="93"/>
        <v>18037398</v>
      </c>
      <c r="I989" s="27">
        <f t="shared" si="91"/>
        <v>9.8074012670785438E-5</v>
      </c>
      <c r="J989" s="7">
        <v>650000000</v>
      </c>
      <c r="K989" s="7">
        <f t="shared" si="92"/>
        <v>63748.108236010536</v>
      </c>
      <c r="L989" s="13">
        <v>15468.545913583896</v>
      </c>
      <c r="M989" s="13">
        <f t="shared" si="94"/>
        <v>48279.562322426638</v>
      </c>
      <c r="N989" s="13">
        <v>12493.825545587075</v>
      </c>
      <c r="O989" s="13">
        <f t="shared" si="95"/>
        <v>76241.933781597618</v>
      </c>
    </row>
    <row r="990" spans="1:15">
      <c r="A990" s="14" t="s">
        <v>801</v>
      </c>
      <c r="B990" s="14" t="s">
        <v>802</v>
      </c>
      <c r="C990" s="12">
        <v>43161</v>
      </c>
      <c r="D990" s="5">
        <v>0</v>
      </c>
      <c r="E990" s="16" t="s">
        <v>14</v>
      </c>
      <c r="F990" s="5">
        <v>0</v>
      </c>
      <c r="G990" s="12">
        <f t="shared" si="90"/>
        <v>43161</v>
      </c>
      <c r="H990" s="12">
        <f t="shared" si="93"/>
        <v>18037398</v>
      </c>
      <c r="I990" s="27">
        <f t="shared" si="91"/>
        <v>2.3928617642078975E-3</v>
      </c>
      <c r="J990" s="7">
        <v>650000000</v>
      </c>
      <c r="K990" s="7">
        <f t="shared" si="92"/>
        <v>1555360.1467351334</v>
      </c>
      <c r="L990" s="13">
        <v>930737.66390783491</v>
      </c>
      <c r="M990" s="13">
        <f t="shared" si="94"/>
        <v>624622.48282729846</v>
      </c>
      <c r="N990" s="13">
        <v>751749.6516178716</v>
      </c>
      <c r="O990" s="13">
        <f t="shared" si="95"/>
        <v>2307109.7983530052</v>
      </c>
    </row>
    <row r="991" spans="1:15">
      <c r="A991" s="14" t="s">
        <v>801</v>
      </c>
      <c r="B991" s="14" t="s">
        <v>803</v>
      </c>
      <c r="C991" s="12">
        <v>4556</v>
      </c>
      <c r="D991" s="5">
        <v>0</v>
      </c>
      <c r="E991" s="16" t="s">
        <v>16</v>
      </c>
      <c r="F991" s="5">
        <v>0</v>
      </c>
      <c r="G991" s="12">
        <f t="shared" si="90"/>
        <v>4556</v>
      </c>
      <c r="H991" s="12">
        <f t="shared" si="93"/>
        <v>18037398</v>
      </c>
      <c r="I991" s="27">
        <f t="shared" si="91"/>
        <v>2.5258632093165545E-4</v>
      </c>
      <c r="J991" s="7">
        <v>650000000</v>
      </c>
      <c r="K991" s="7">
        <f t="shared" si="92"/>
        <v>164181.10860557604</v>
      </c>
      <c r="L991" s="13">
        <v>193500.37929779885</v>
      </c>
      <c r="M991" s="13">
        <f t="shared" si="94"/>
        <v>-29319.27069222281</v>
      </c>
      <c r="N991" s="13">
        <v>156288.76789437703</v>
      </c>
      <c r="O991" s="13">
        <f t="shared" si="95"/>
        <v>320469.8764999531</v>
      </c>
    </row>
    <row r="992" spans="1:15">
      <c r="A992" s="14" t="s">
        <v>801</v>
      </c>
      <c r="B992" s="14" t="s">
        <v>804</v>
      </c>
      <c r="C992" s="12">
        <v>250</v>
      </c>
      <c r="D992" s="5">
        <v>0</v>
      </c>
      <c r="E992" s="16" t="s">
        <v>16</v>
      </c>
      <c r="F992" s="5">
        <v>0</v>
      </c>
      <c r="G992" s="12">
        <f t="shared" si="90"/>
        <v>250</v>
      </c>
      <c r="H992" s="12">
        <f t="shared" si="93"/>
        <v>18037398</v>
      </c>
      <c r="I992" s="27">
        <f t="shared" si="91"/>
        <v>1.3860092237250628E-5</v>
      </c>
      <c r="J992" s="7">
        <v>650000000</v>
      </c>
      <c r="K992" s="7">
        <f t="shared" si="92"/>
        <v>9009.0599542129075</v>
      </c>
      <c r="L992" s="13">
        <v>28257.175997367864</v>
      </c>
      <c r="M992" s="13">
        <f t="shared" si="94"/>
        <v>-19248.116043154958</v>
      </c>
      <c r="N992" s="13">
        <v>22823.103690181888</v>
      </c>
      <c r="O992" s="13">
        <f t="shared" si="95"/>
        <v>31832.163644394794</v>
      </c>
    </row>
    <row r="993" spans="1:15">
      <c r="A993" s="14" t="s">
        <v>801</v>
      </c>
      <c r="B993" s="14" t="s">
        <v>805</v>
      </c>
      <c r="C993" s="12">
        <v>6554</v>
      </c>
      <c r="D993" s="5">
        <v>0</v>
      </c>
      <c r="E993" s="16" t="s">
        <v>16</v>
      </c>
      <c r="F993" s="5">
        <v>0</v>
      </c>
      <c r="G993" s="12">
        <f t="shared" si="90"/>
        <v>6554</v>
      </c>
      <c r="H993" s="12">
        <f t="shared" si="93"/>
        <v>18037398</v>
      </c>
      <c r="I993" s="27">
        <f t="shared" si="91"/>
        <v>3.6335617809176248E-4</v>
      </c>
      <c r="J993" s="7">
        <v>650000000</v>
      </c>
      <c r="K993" s="7">
        <f t="shared" si="92"/>
        <v>236181.51575964561</v>
      </c>
      <c r="L993" s="13">
        <v>194728.91491325115</v>
      </c>
      <c r="M993" s="13">
        <f t="shared" si="94"/>
        <v>41452.60084639446</v>
      </c>
      <c r="N993" s="13">
        <v>157281.0466607039</v>
      </c>
      <c r="O993" s="13">
        <f t="shared" si="95"/>
        <v>393462.56242034951</v>
      </c>
    </row>
    <row r="994" spans="1:15">
      <c r="A994" s="14" t="s">
        <v>801</v>
      </c>
      <c r="B994" s="14" t="s">
        <v>806</v>
      </c>
      <c r="C994" s="12">
        <v>1323</v>
      </c>
      <c r="D994" s="5">
        <v>0</v>
      </c>
      <c r="E994" s="16" t="s">
        <v>16</v>
      </c>
      <c r="F994" s="5">
        <v>0</v>
      </c>
      <c r="G994" s="12">
        <f t="shared" si="90"/>
        <v>1323</v>
      </c>
      <c r="H994" s="12">
        <f t="shared" si="93"/>
        <v>18037398</v>
      </c>
      <c r="I994" s="27">
        <f t="shared" si="91"/>
        <v>7.3347608119530319E-5</v>
      </c>
      <c r="J994" s="7">
        <v>650000000</v>
      </c>
      <c r="K994" s="7">
        <f t="shared" si="92"/>
        <v>47675.945277694707</v>
      </c>
      <c r="L994" s="13">
        <v>56514.395935349334</v>
      </c>
      <c r="M994" s="13">
        <f t="shared" si="94"/>
        <v>-8838.4506576546264</v>
      </c>
      <c r="N994" s="6">
        <v>45646.24287085938</v>
      </c>
      <c r="O994" s="13">
        <f t="shared" si="95"/>
        <v>93322.188148554094</v>
      </c>
    </row>
    <row r="995" spans="1:15">
      <c r="A995" s="14" t="s">
        <v>801</v>
      </c>
      <c r="B995" s="14" t="s">
        <v>309</v>
      </c>
      <c r="C995" s="12">
        <v>1481</v>
      </c>
      <c r="D995" s="5">
        <v>1</v>
      </c>
      <c r="E995" s="16" t="s">
        <v>16</v>
      </c>
      <c r="F995" s="5">
        <v>0</v>
      </c>
      <c r="G995" s="12">
        <f t="shared" si="90"/>
        <v>1481</v>
      </c>
      <c r="H995" s="12">
        <f t="shared" si="93"/>
        <v>18037398</v>
      </c>
      <c r="I995" s="27">
        <f t="shared" si="91"/>
        <v>8.2107186413472717E-5</v>
      </c>
      <c r="J995" s="7">
        <v>650000000</v>
      </c>
      <c r="K995" s="7">
        <f t="shared" si="92"/>
        <v>53369.671168757268</v>
      </c>
      <c r="L995" s="6">
        <v>65728.698665229895</v>
      </c>
      <c r="M995" s="13">
        <f t="shared" si="94"/>
        <v>-12359.027496472627</v>
      </c>
      <c r="N995" s="13">
        <v>53088.564306532193</v>
      </c>
      <c r="O995" s="13">
        <f t="shared" si="95"/>
        <v>106458.23547528946</v>
      </c>
    </row>
    <row r="996" spans="1:15">
      <c r="A996" s="14" t="s">
        <v>801</v>
      </c>
      <c r="B996" s="14" t="s">
        <v>807</v>
      </c>
      <c r="C996" s="12">
        <v>352</v>
      </c>
      <c r="D996" s="5">
        <v>0</v>
      </c>
      <c r="E996" s="16" t="s">
        <v>16</v>
      </c>
      <c r="F996" s="5">
        <v>0</v>
      </c>
      <c r="G996" s="12">
        <f t="shared" si="90"/>
        <v>352</v>
      </c>
      <c r="H996" s="12">
        <f t="shared" si="93"/>
        <v>18037398</v>
      </c>
      <c r="I996" s="27">
        <f t="shared" si="91"/>
        <v>1.9515009870048886E-5</v>
      </c>
      <c r="J996" s="7">
        <v>650000000</v>
      </c>
      <c r="K996" s="7">
        <f t="shared" si="92"/>
        <v>12684.756415531776</v>
      </c>
      <c r="L996" s="13">
        <v>47300.093205468751</v>
      </c>
      <c r="M996" s="13">
        <f t="shared" si="94"/>
        <v>-34615.336789936977</v>
      </c>
      <c r="N996" s="13">
        <v>38203.921435186552</v>
      </c>
      <c r="O996" s="13">
        <f t="shared" si="95"/>
        <v>50888.677850718326</v>
      </c>
    </row>
    <row r="997" spans="1:15" s="2" customFormat="1">
      <c r="A997" s="11" t="s">
        <v>801</v>
      </c>
      <c r="B997" s="11" t="s">
        <v>203</v>
      </c>
      <c r="C997" s="8">
        <v>0</v>
      </c>
      <c r="D997" s="10">
        <v>1</v>
      </c>
      <c r="E997" s="24" t="s">
        <v>16</v>
      </c>
      <c r="F997" s="10">
        <v>0</v>
      </c>
      <c r="G997" s="8">
        <f t="shared" si="90"/>
        <v>0</v>
      </c>
      <c r="H997" s="8">
        <f t="shared" si="93"/>
        <v>18037398</v>
      </c>
      <c r="I997" s="22">
        <f t="shared" si="91"/>
        <v>0</v>
      </c>
      <c r="J997" s="20">
        <v>650000000</v>
      </c>
      <c r="K997" s="20">
        <f t="shared" si="92"/>
        <v>0</v>
      </c>
      <c r="L997" s="18" t="s">
        <v>1748</v>
      </c>
      <c r="M997" s="13"/>
      <c r="N997" s="6"/>
      <c r="O997" s="13">
        <f t="shared" si="95"/>
        <v>0</v>
      </c>
    </row>
    <row r="998" spans="1:15">
      <c r="A998" s="14" t="s">
        <v>801</v>
      </c>
      <c r="B998" s="14" t="s">
        <v>808</v>
      </c>
      <c r="C998" s="12">
        <v>133</v>
      </c>
      <c r="D998" s="5">
        <v>0</v>
      </c>
      <c r="E998" s="16" t="s">
        <v>16</v>
      </c>
      <c r="F998" s="5">
        <v>0</v>
      </c>
      <c r="G998" s="12">
        <f t="shared" si="90"/>
        <v>133</v>
      </c>
      <c r="H998" s="12">
        <f t="shared" si="93"/>
        <v>18037398</v>
      </c>
      <c r="I998" s="27">
        <f t="shared" si="91"/>
        <v>7.3735690702173341E-6</v>
      </c>
      <c r="J998" s="7">
        <v>650000000</v>
      </c>
      <c r="K998" s="7">
        <f t="shared" si="92"/>
        <v>4792.8198956412671</v>
      </c>
      <c r="L998" s="13">
        <v>28257.197967674667</v>
      </c>
      <c r="M998" s="13">
        <f t="shared" si="94"/>
        <v>-23464.3780720334</v>
      </c>
      <c r="N998" s="13">
        <v>22823.12143542969</v>
      </c>
      <c r="O998" s="13">
        <f t="shared" si="95"/>
        <v>27615.941331070957</v>
      </c>
    </row>
    <row r="999" spans="1:15">
      <c r="A999" s="14" t="s">
        <v>801</v>
      </c>
      <c r="B999" s="14" t="s">
        <v>809</v>
      </c>
      <c r="C999" s="12">
        <v>1214</v>
      </c>
      <c r="D999" s="5">
        <v>0</v>
      </c>
      <c r="E999" s="16" t="s">
        <v>23</v>
      </c>
      <c r="F999" s="5">
        <v>0</v>
      </c>
      <c r="G999" s="12">
        <f t="shared" si="90"/>
        <v>1214</v>
      </c>
      <c r="H999" s="12">
        <f t="shared" si="93"/>
        <v>18037398</v>
      </c>
      <c r="I999" s="27">
        <f t="shared" si="91"/>
        <v>6.7304607904089051E-5</v>
      </c>
      <c r="J999" s="7">
        <v>650000000</v>
      </c>
      <c r="K999" s="7">
        <f t="shared" si="92"/>
        <v>43747.995137657883</v>
      </c>
      <c r="L999" s="13">
        <v>17404.789163039572</v>
      </c>
      <c r="M999" s="13">
        <f t="shared" si="94"/>
        <v>26343.205974618311</v>
      </c>
      <c r="N999" s="13">
        <v>14057.714323993594</v>
      </c>
      <c r="O999" s="13">
        <f t="shared" si="95"/>
        <v>57805.709461651481</v>
      </c>
    </row>
    <row r="1000" spans="1:15">
      <c r="A1000" s="14" t="s">
        <v>801</v>
      </c>
      <c r="B1000" s="14" t="s">
        <v>153</v>
      </c>
      <c r="C1000" s="12">
        <v>1398</v>
      </c>
      <c r="D1000" s="5">
        <v>0</v>
      </c>
      <c r="E1000" s="16" t="s">
        <v>23</v>
      </c>
      <c r="F1000" s="5">
        <v>0</v>
      </c>
      <c r="G1000" s="12">
        <f t="shared" si="90"/>
        <v>1398</v>
      </c>
      <c r="H1000" s="12">
        <f t="shared" si="93"/>
        <v>18037398</v>
      </c>
      <c r="I1000" s="27">
        <f t="shared" si="91"/>
        <v>7.7505635790705508E-5</v>
      </c>
      <c r="J1000" s="7">
        <v>650000000</v>
      </c>
      <c r="K1000" s="7">
        <f t="shared" si="92"/>
        <v>50378.663263958581</v>
      </c>
      <c r="L1000" s="13">
        <v>18354.12611972067</v>
      </c>
      <c r="M1000" s="13">
        <f t="shared" si="94"/>
        <v>32024.537144237911</v>
      </c>
      <c r="N1000" s="13">
        <v>14824.486481312946</v>
      </c>
      <c r="O1000" s="13">
        <f t="shared" si="95"/>
        <v>65203.149745271527</v>
      </c>
    </row>
    <row r="1001" spans="1:15">
      <c r="A1001" s="14" t="s">
        <v>801</v>
      </c>
      <c r="B1001" s="14" t="s">
        <v>262</v>
      </c>
      <c r="C1001" s="12">
        <v>1394</v>
      </c>
      <c r="D1001" s="5">
        <v>0</v>
      </c>
      <c r="E1001" s="16" t="s">
        <v>23</v>
      </c>
      <c r="F1001" s="5">
        <v>0</v>
      </c>
      <c r="G1001" s="12">
        <f t="shared" si="90"/>
        <v>1394</v>
      </c>
      <c r="H1001" s="12">
        <f t="shared" si="93"/>
        <v>18037398</v>
      </c>
      <c r="I1001" s="27">
        <f t="shared" si="91"/>
        <v>7.7283874314909505E-5</v>
      </c>
      <c r="J1001" s="7">
        <v>650000000</v>
      </c>
      <c r="K1001" s="7">
        <f t="shared" si="92"/>
        <v>50234.518304691177</v>
      </c>
      <c r="L1001" s="13">
        <v>14873.194651480911</v>
      </c>
      <c r="M1001" s="13">
        <f t="shared" si="94"/>
        <v>35361.323653210267</v>
      </c>
      <c r="N1001" s="13">
        <v>12012.964910811585</v>
      </c>
      <c r="O1001" s="13">
        <f t="shared" si="95"/>
        <v>62247.483215502762</v>
      </c>
    </row>
    <row r="1002" spans="1:15">
      <c r="A1002" s="14" t="s">
        <v>801</v>
      </c>
      <c r="B1002" s="14" t="s">
        <v>810</v>
      </c>
      <c r="C1002" s="12">
        <v>1095</v>
      </c>
      <c r="D1002" s="5">
        <v>0</v>
      </c>
      <c r="E1002" s="16" t="s">
        <v>23</v>
      </c>
      <c r="F1002" s="5">
        <v>0</v>
      </c>
      <c r="G1002" s="12">
        <f t="shared" si="90"/>
        <v>1095</v>
      </c>
      <c r="H1002" s="12">
        <f t="shared" si="93"/>
        <v>18037398</v>
      </c>
      <c r="I1002" s="27">
        <f t="shared" si="91"/>
        <v>6.0707203999157749E-5</v>
      </c>
      <c r="J1002" s="7">
        <v>650000000</v>
      </c>
      <c r="K1002" s="7">
        <f t="shared" si="92"/>
        <v>39459.682599452535</v>
      </c>
      <c r="L1002" s="13">
        <v>17088.372804554936</v>
      </c>
      <c r="M1002" s="13">
        <f t="shared" si="94"/>
        <v>22371.309794897599</v>
      </c>
      <c r="N1002" s="13">
        <v>13802.14726521754</v>
      </c>
      <c r="O1002" s="13">
        <f t="shared" si="95"/>
        <v>53261.829864670071</v>
      </c>
    </row>
    <row r="1003" spans="1:15">
      <c r="A1003" s="14" t="s">
        <v>801</v>
      </c>
      <c r="B1003" s="14" t="s">
        <v>226</v>
      </c>
      <c r="C1003" s="12">
        <v>2143</v>
      </c>
      <c r="D1003" s="5">
        <v>0</v>
      </c>
      <c r="E1003" s="16" t="s">
        <v>23</v>
      </c>
      <c r="F1003" s="5">
        <v>0</v>
      </c>
      <c r="G1003" s="12">
        <f t="shared" si="90"/>
        <v>2143</v>
      </c>
      <c r="H1003" s="12">
        <f t="shared" si="93"/>
        <v>18037398</v>
      </c>
      <c r="I1003" s="27">
        <f t="shared" si="91"/>
        <v>1.1880871065771238E-4</v>
      </c>
      <c r="J1003" s="7">
        <v>650000000</v>
      </c>
      <c r="K1003" s="7">
        <f t="shared" si="92"/>
        <v>77225.661927513051</v>
      </c>
      <c r="L1003" s="13">
        <v>21202.180930377559</v>
      </c>
      <c r="M1003" s="13">
        <f t="shared" si="94"/>
        <v>56023.480997135492</v>
      </c>
      <c r="N1003" s="13">
        <v>17124.838443766603</v>
      </c>
      <c r="O1003" s="13">
        <f t="shared" si="95"/>
        <v>94350.500371279661</v>
      </c>
    </row>
    <row r="1004" spans="1:15">
      <c r="A1004" s="14" t="s">
        <v>801</v>
      </c>
      <c r="B1004" s="14" t="s">
        <v>811</v>
      </c>
      <c r="C1004" s="12">
        <v>672</v>
      </c>
      <c r="D1004" s="5">
        <v>0</v>
      </c>
      <c r="E1004" s="16" t="s">
        <v>23</v>
      </c>
      <c r="F1004" s="5">
        <v>0</v>
      </c>
      <c r="G1004" s="12">
        <f t="shared" si="90"/>
        <v>672</v>
      </c>
      <c r="H1004" s="12">
        <f t="shared" si="93"/>
        <v>18037398</v>
      </c>
      <c r="I1004" s="27">
        <f t="shared" si="91"/>
        <v>3.7255927933729687E-5</v>
      </c>
      <c r="J1004" s="7">
        <v>650000000</v>
      </c>
      <c r="K1004" s="7">
        <f t="shared" si="92"/>
        <v>24216.353156924295</v>
      </c>
      <c r="L1004" s="13">
        <v>13607.397395701582</v>
      </c>
      <c r="M1004" s="13">
        <f t="shared" si="94"/>
        <v>10608.955761222713</v>
      </c>
      <c r="N1004" s="13">
        <v>10990.590204220582</v>
      </c>
      <c r="O1004" s="13">
        <f t="shared" si="95"/>
        <v>35206.943361144877</v>
      </c>
    </row>
    <row r="1005" spans="1:15">
      <c r="A1005" s="14" t="s">
        <v>801</v>
      </c>
      <c r="B1005" s="14" t="s">
        <v>53</v>
      </c>
      <c r="C1005" s="12">
        <v>1114</v>
      </c>
      <c r="D1005" s="5">
        <v>0</v>
      </c>
      <c r="E1005" s="16" t="s">
        <v>23</v>
      </c>
      <c r="F1005" s="5">
        <v>0</v>
      </c>
      <c r="G1005" s="12">
        <f t="shared" si="90"/>
        <v>1114</v>
      </c>
      <c r="H1005" s="12">
        <f t="shared" si="93"/>
        <v>18037398</v>
      </c>
      <c r="I1005" s="27">
        <f t="shared" si="91"/>
        <v>6.1760571009188803E-5</v>
      </c>
      <c r="J1005" s="7">
        <v>650000000</v>
      </c>
      <c r="K1005" s="7">
        <f t="shared" si="92"/>
        <v>40144.371155972723</v>
      </c>
      <c r="L1005" s="13">
        <v>10442.882285946464</v>
      </c>
      <c r="M1005" s="13">
        <f t="shared" si="94"/>
        <v>29701.48887002626</v>
      </c>
      <c r="N1005" s="13">
        <v>8434.6356924952761</v>
      </c>
      <c r="O1005" s="13">
        <f t="shared" si="95"/>
        <v>48579.006848468001</v>
      </c>
    </row>
    <row r="1006" spans="1:15">
      <c r="A1006" s="14" t="s">
        <v>801</v>
      </c>
      <c r="B1006" s="14" t="s">
        <v>28</v>
      </c>
      <c r="C1006" s="12">
        <v>3595</v>
      </c>
      <c r="D1006" s="5">
        <v>0</v>
      </c>
      <c r="E1006" s="16" t="s">
        <v>23</v>
      </c>
      <c r="F1006" s="5">
        <v>0</v>
      </c>
      <c r="G1006" s="12">
        <f t="shared" si="90"/>
        <v>3595</v>
      </c>
      <c r="H1006" s="12">
        <f t="shared" si="93"/>
        <v>18037398</v>
      </c>
      <c r="I1006" s="27">
        <f t="shared" si="91"/>
        <v>1.9930812637166404E-4</v>
      </c>
      <c r="J1006" s="7">
        <v>650000000</v>
      </c>
      <c r="K1006" s="7">
        <f t="shared" si="92"/>
        <v>129550.28214158163</v>
      </c>
      <c r="L1006" s="13">
        <v>39239.934632227189</v>
      </c>
      <c r="M1006" s="13">
        <f t="shared" si="94"/>
        <v>90310.34750935444</v>
      </c>
      <c r="N1006" s="13">
        <v>31693.793356799091</v>
      </c>
      <c r="O1006" s="13">
        <f t="shared" si="95"/>
        <v>161244.07549838073</v>
      </c>
    </row>
    <row r="1007" spans="1:15">
      <c r="A1007" s="14" t="s">
        <v>801</v>
      </c>
      <c r="B1007" s="14" t="s">
        <v>228</v>
      </c>
      <c r="C1007" s="12">
        <v>2066</v>
      </c>
      <c r="D1007" s="5">
        <v>0</v>
      </c>
      <c r="E1007" s="16" t="s">
        <v>23</v>
      </c>
      <c r="F1007" s="5">
        <v>0</v>
      </c>
      <c r="G1007" s="12">
        <f t="shared" si="90"/>
        <v>2066</v>
      </c>
      <c r="H1007" s="12">
        <f t="shared" si="93"/>
        <v>18037398</v>
      </c>
      <c r="I1007" s="27">
        <f t="shared" si="91"/>
        <v>1.1453980224863919E-4</v>
      </c>
      <c r="J1007" s="7">
        <v>650000000</v>
      </c>
      <c r="K1007" s="7">
        <f t="shared" si="92"/>
        <v>74450.871461615476</v>
      </c>
      <c r="L1007" s="13">
        <v>32594.466083925516</v>
      </c>
      <c r="M1007" s="13">
        <f t="shared" si="94"/>
        <v>41856.40537768996</v>
      </c>
      <c r="N1007" s="13">
        <v>26326.299529324628</v>
      </c>
      <c r="O1007" s="13">
        <f t="shared" si="95"/>
        <v>100777.1709909401</v>
      </c>
    </row>
    <row r="1008" spans="1:15">
      <c r="A1008" s="14" t="s">
        <v>801</v>
      </c>
      <c r="B1008" s="14" t="s">
        <v>812</v>
      </c>
      <c r="C1008" s="12">
        <v>1008</v>
      </c>
      <c r="D1008" s="5">
        <v>0</v>
      </c>
      <c r="E1008" s="16" t="s">
        <v>23</v>
      </c>
      <c r="F1008" s="5">
        <v>0</v>
      </c>
      <c r="G1008" s="12">
        <f t="shared" si="90"/>
        <v>1008</v>
      </c>
      <c r="H1008" s="12">
        <f t="shared" si="93"/>
        <v>18037398</v>
      </c>
      <c r="I1008" s="27">
        <f t="shared" si="91"/>
        <v>5.5883891900594531E-5</v>
      </c>
      <c r="J1008" s="7">
        <v>650000000</v>
      </c>
      <c r="K1008" s="7">
        <f t="shared" si="92"/>
        <v>36324.529735386444</v>
      </c>
      <c r="L1008" s="13">
        <v>11708.657571418997</v>
      </c>
      <c r="M1008" s="13">
        <f t="shared" si="94"/>
        <v>24615.872163967448</v>
      </c>
      <c r="N1008" s="13">
        <v>9456.9926538384825</v>
      </c>
      <c r="O1008" s="13">
        <f t="shared" si="95"/>
        <v>45781.522389224927</v>
      </c>
    </row>
    <row r="1009" spans="1:15">
      <c r="A1009" s="14" t="s">
        <v>801</v>
      </c>
      <c r="B1009" s="14" t="s">
        <v>813</v>
      </c>
      <c r="C1009" s="12">
        <v>1881</v>
      </c>
      <c r="D1009" s="5">
        <v>0</v>
      </c>
      <c r="E1009" s="16" t="s">
        <v>23</v>
      </c>
      <c r="F1009" s="5">
        <v>0</v>
      </c>
      <c r="G1009" s="12">
        <f t="shared" si="90"/>
        <v>1881</v>
      </c>
      <c r="H1009" s="12">
        <f t="shared" si="93"/>
        <v>18037398</v>
      </c>
      <c r="I1009" s="27">
        <f t="shared" si="91"/>
        <v>1.0428333399307372E-4</v>
      </c>
      <c r="J1009" s="7">
        <v>650000000</v>
      </c>
      <c r="K1009" s="7">
        <f t="shared" si="92"/>
        <v>67784.16709549792</v>
      </c>
      <c r="L1009" s="13">
        <v>14240.317993898045</v>
      </c>
      <c r="M1009" s="13">
        <f t="shared" si="94"/>
        <v>53543.849101599873</v>
      </c>
      <c r="N1009" s="13">
        <v>11501.795302763881</v>
      </c>
      <c r="O1009" s="13">
        <f t="shared" si="95"/>
        <v>79285.962398261807</v>
      </c>
    </row>
    <row r="1010" spans="1:15">
      <c r="A1010" s="14" t="s">
        <v>801</v>
      </c>
      <c r="B1010" s="14" t="s">
        <v>567</v>
      </c>
      <c r="C1010" s="12">
        <v>4544</v>
      </c>
      <c r="D1010" s="5">
        <v>0</v>
      </c>
      <c r="E1010" s="16" t="s">
        <v>23</v>
      </c>
      <c r="F1010" s="5">
        <v>0</v>
      </c>
      <c r="G1010" s="12">
        <f t="shared" si="90"/>
        <v>4544</v>
      </c>
      <c r="H1010" s="12">
        <f t="shared" si="93"/>
        <v>18037398</v>
      </c>
      <c r="I1010" s="27">
        <f t="shared" si="91"/>
        <v>2.5192103650426738E-4</v>
      </c>
      <c r="J1010" s="7">
        <v>650000000</v>
      </c>
      <c r="K1010" s="7">
        <f t="shared" si="92"/>
        <v>163748.6737277738</v>
      </c>
      <c r="L1010" s="13">
        <v>37341.194807944601</v>
      </c>
      <c r="M1010" s="13">
        <f t="shared" si="94"/>
        <v>126407.4789198292</v>
      </c>
      <c r="N1010" s="13">
        <v>30160.195806416992</v>
      </c>
      <c r="O1010" s="13">
        <f t="shared" si="95"/>
        <v>193908.8695341908</v>
      </c>
    </row>
    <row r="1011" spans="1:15">
      <c r="A1011" s="14" t="s">
        <v>801</v>
      </c>
      <c r="B1011" s="14" t="s">
        <v>814</v>
      </c>
      <c r="C1011" s="12">
        <v>1388</v>
      </c>
      <c r="D1011" s="5">
        <v>0</v>
      </c>
      <c r="E1011" s="16" t="s">
        <v>23</v>
      </c>
      <c r="F1011" s="5">
        <v>0</v>
      </c>
      <c r="G1011" s="12">
        <f t="shared" si="90"/>
        <v>1388</v>
      </c>
      <c r="H1011" s="12">
        <f t="shared" si="93"/>
        <v>18037398</v>
      </c>
      <c r="I1011" s="27">
        <f t="shared" si="91"/>
        <v>7.6951232101215487E-5</v>
      </c>
      <c r="J1011" s="7">
        <v>650000000</v>
      </c>
      <c r="K1011" s="7">
        <f t="shared" si="92"/>
        <v>50018.300865790065</v>
      </c>
      <c r="L1011" s="13">
        <v>15506.07130906378</v>
      </c>
      <c r="M1011" s="13">
        <f t="shared" si="94"/>
        <v>34512.229556726284</v>
      </c>
      <c r="N1011" s="13">
        <v>12524.13451885929</v>
      </c>
      <c r="O1011" s="13">
        <f t="shared" si="95"/>
        <v>62542.435384649354</v>
      </c>
    </row>
    <row r="1012" spans="1:15">
      <c r="A1012" s="14" t="s">
        <v>801</v>
      </c>
      <c r="B1012" s="14" t="s">
        <v>161</v>
      </c>
      <c r="C1012" s="12">
        <v>798</v>
      </c>
      <c r="D1012" s="5">
        <v>0</v>
      </c>
      <c r="E1012" s="16" t="s">
        <v>23</v>
      </c>
      <c r="F1012" s="5">
        <v>0</v>
      </c>
      <c r="G1012" s="12">
        <f t="shared" si="90"/>
        <v>798</v>
      </c>
      <c r="H1012" s="12">
        <f t="shared" si="93"/>
        <v>18037398</v>
      </c>
      <c r="I1012" s="27">
        <f t="shared" si="91"/>
        <v>4.4241414421304001E-5</v>
      </c>
      <c r="J1012" s="7">
        <v>650000000</v>
      </c>
      <c r="K1012" s="7">
        <f t="shared" si="92"/>
        <v>28756.919373847602</v>
      </c>
      <c r="L1012" s="13">
        <v>13923.835724493018</v>
      </c>
      <c r="M1012" s="13">
        <f t="shared" si="94"/>
        <v>14833.083649354585</v>
      </c>
      <c r="N1012" s="13">
        <v>11246.175008244434</v>
      </c>
      <c r="O1012" s="13">
        <f t="shared" si="95"/>
        <v>40003.094382092037</v>
      </c>
    </row>
    <row r="1013" spans="1:15">
      <c r="A1013" s="14" t="s">
        <v>801</v>
      </c>
      <c r="B1013" s="14" t="s">
        <v>163</v>
      </c>
      <c r="C1013" s="12">
        <v>2074</v>
      </c>
      <c r="D1013" s="5">
        <v>0</v>
      </c>
      <c r="E1013" s="16" t="s">
        <v>23</v>
      </c>
      <c r="F1013" s="5">
        <v>0</v>
      </c>
      <c r="G1013" s="12">
        <f t="shared" si="90"/>
        <v>2074</v>
      </c>
      <c r="H1013" s="12">
        <f t="shared" si="93"/>
        <v>18037398</v>
      </c>
      <c r="I1013" s="27">
        <f t="shared" si="91"/>
        <v>1.1498332520023121E-4</v>
      </c>
      <c r="J1013" s="7">
        <v>650000000</v>
      </c>
      <c r="K1013" s="7">
        <f t="shared" si="92"/>
        <v>74739.161380150283</v>
      </c>
      <c r="L1013" s="13">
        <v>14556.690411769088</v>
      </c>
      <c r="M1013" s="13">
        <f t="shared" si="94"/>
        <v>60182.470968381196</v>
      </c>
      <c r="N1013" s="13">
        <v>11757.326871044341</v>
      </c>
      <c r="O1013" s="13">
        <f t="shared" si="95"/>
        <v>86496.48825119462</v>
      </c>
    </row>
    <row r="1014" spans="1:15">
      <c r="A1014" s="14" t="s">
        <v>801</v>
      </c>
      <c r="B1014" s="14" t="s">
        <v>164</v>
      </c>
      <c r="C1014" s="12">
        <v>1119</v>
      </c>
      <c r="D1014" s="5">
        <v>0</v>
      </c>
      <c r="E1014" s="16" t="s">
        <v>23</v>
      </c>
      <c r="F1014" s="5">
        <v>0</v>
      </c>
      <c r="G1014" s="12">
        <f t="shared" si="90"/>
        <v>1119</v>
      </c>
      <c r="H1014" s="12">
        <f t="shared" si="93"/>
        <v>18037398</v>
      </c>
      <c r="I1014" s="27">
        <f t="shared" si="91"/>
        <v>6.2037772853933807E-5</v>
      </c>
      <c r="J1014" s="7">
        <v>650000000</v>
      </c>
      <c r="K1014" s="7">
        <f t="shared" si="92"/>
        <v>40324.552355056978</v>
      </c>
      <c r="L1014" s="13">
        <v>11392.197272320764</v>
      </c>
      <c r="M1014" s="13">
        <f t="shared" si="94"/>
        <v>28932.355082736212</v>
      </c>
      <c r="N1014" s="6">
        <v>9201.3901045668317</v>
      </c>
      <c r="O1014" s="13">
        <f t="shared" si="95"/>
        <v>49525.94245962381</v>
      </c>
    </row>
    <row r="1015" spans="1:15">
      <c r="A1015" s="14" t="s">
        <v>801</v>
      </c>
      <c r="B1015" s="14" t="s">
        <v>815</v>
      </c>
      <c r="C1015" s="12">
        <v>1009</v>
      </c>
      <c r="D1015" s="5">
        <v>0</v>
      </c>
      <c r="E1015" s="16" t="s">
        <v>23</v>
      </c>
      <c r="F1015" s="5">
        <v>0</v>
      </c>
      <c r="G1015" s="12">
        <f t="shared" si="90"/>
        <v>1009</v>
      </c>
      <c r="H1015" s="12">
        <f t="shared" si="93"/>
        <v>18037398</v>
      </c>
      <c r="I1015" s="27">
        <f t="shared" si="91"/>
        <v>5.5939332269543532E-5</v>
      </c>
      <c r="J1015" s="7">
        <v>650000000</v>
      </c>
      <c r="K1015" s="7">
        <f t="shared" si="92"/>
        <v>36360.565975203295</v>
      </c>
      <c r="L1015" s="6">
        <v>12974.432856891526</v>
      </c>
      <c r="M1015" s="13">
        <f t="shared" si="94"/>
        <v>23386.133118311769</v>
      </c>
      <c r="N1015" s="13">
        <v>10479.349615181687</v>
      </c>
      <c r="O1015" s="13">
        <f t="shared" si="95"/>
        <v>46839.915590384982</v>
      </c>
    </row>
    <row r="1016" spans="1:15">
      <c r="A1016" s="14" t="s">
        <v>816</v>
      </c>
      <c r="B1016" s="14" t="s">
        <v>817</v>
      </c>
      <c r="C1016" s="12">
        <v>28264</v>
      </c>
      <c r="D1016" s="5">
        <v>0</v>
      </c>
      <c r="E1016" s="16" t="s">
        <v>14</v>
      </c>
      <c r="F1016" s="5">
        <v>0</v>
      </c>
      <c r="G1016" s="12">
        <f t="shared" si="90"/>
        <v>28264</v>
      </c>
      <c r="H1016" s="12">
        <f t="shared" si="93"/>
        <v>18037398</v>
      </c>
      <c r="I1016" s="27">
        <f t="shared" si="91"/>
        <v>1.5669665879746071E-3</v>
      </c>
      <c r="J1016" s="7">
        <v>650000000</v>
      </c>
      <c r="K1016" s="7">
        <f t="shared" si="92"/>
        <v>1018528.2821834947</v>
      </c>
      <c r="L1016" s="13">
        <v>840364.23825713736</v>
      </c>
      <c r="M1016" s="13">
        <f t="shared" si="94"/>
        <v>178164.04392635729</v>
      </c>
      <c r="N1016" s="13">
        <v>678755.73090000008</v>
      </c>
      <c r="O1016" s="13">
        <f t="shared" si="95"/>
        <v>1697284.0130834947</v>
      </c>
    </row>
    <row r="1017" spans="1:15" s="2" customFormat="1">
      <c r="A1017" s="11" t="s">
        <v>816</v>
      </c>
      <c r="B1017" s="11" t="s">
        <v>124</v>
      </c>
      <c r="C1017" s="8">
        <v>15</v>
      </c>
      <c r="D1017" s="10">
        <v>1</v>
      </c>
      <c r="E1017" s="24" t="s">
        <v>16</v>
      </c>
      <c r="F1017" s="10">
        <v>0</v>
      </c>
      <c r="G1017" s="8">
        <f t="shared" si="90"/>
        <v>15</v>
      </c>
      <c r="H1017" s="8">
        <f t="shared" si="93"/>
        <v>18037398</v>
      </c>
      <c r="I1017" s="22">
        <f t="shared" si="91"/>
        <v>8.3160553423503763E-7</v>
      </c>
      <c r="J1017" s="20">
        <v>650000000</v>
      </c>
      <c r="K1017" s="20">
        <f t="shared" si="92"/>
        <v>540.54359725277448</v>
      </c>
      <c r="L1017" s="18" t="s">
        <v>1749</v>
      </c>
      <c r="M1017" s="13"/>
      <c r="N1017" s="6"/>
      <c r="O1017" s="13">
        <f t="shared" si="95"/>
        <v>540.54359725277448</v>
      </c>
    </row>
    <row r="1018" spans="1:15">
      <c r="A1018" s="14" t="s">
        <v>816</v>
      </c>
      <c r="B1018" s="14" t="s">
        <v>818</v>
      </c>
      <c r="C1018" s="12">
        <v>503</v>
      </c>
      <c r="D1018" s="5">
        <v>0</v>
      </c>
      <c r="E1018" s="16" t="s">
        <v>16</v>
      </c>
      <c r="F1018" s="5">
        <v>0</v>
      </c>
      <c r="G1018" s="12">
        <f t="shared" si="90"/>
        <v>503</v>
      </c>
      <c r="H1018" s="12">
        <f t="shared" si="93"/>
        <v>18037398</v>
      </c>
      <c r="I1018" s="27">
        <f t="shared" si="91"/>
        <v>2.7886505581348265E-5</v>
      </c>
      <c r="J1018" s="7">
        <v>650000000</v>
      </c>
      <c r="K1018" s="7">
        <f t="shared" si="92"/>
        <v>18126.228627876371</v>
      </c>
      <c r="L1018" s="13">
        <v>18043.114527285597</v>
      </c>
      <c r="M1018" s="13">
        <f t="shared" si="94"/>
        <v>83.114100590773887</v>
      </c>
      <c r="N1018" s="13">
        <v>14573.284810500001</v>
      </c>
      <c r="O1018" s="13">
        <f t="shared" si="95"/>
        <v>32699.513438376373</v>
      </c>
    </row>
    <row r="1019" spans="1:15">
      <c r="A1019" s="14" t="s">
        <v>816</v>
      </c>
      <c r="B1019" s="14" t="s">
        <v>819</v>
      </c>
      <c r="C1019" s="12">
        <v>7020</v>
      </c>
      <c r="D1019" s="5">
        <v>0</v>
      </c>
      <c r="E1019" s="16" t="s">
        <v>16</v>
      </c>
      <c r="F1019" s="5">
        <v>0</v>
      </c>
      <c r="G1019" s="12">
        <f t="shared" si="90"/>
        <v>7020</v>
      </c>
      <c r="H1019" s="12">
        <f t="shared" si="93"/>
        <v>18037398</v>
      </c>
      <c r="I1019" s="27">
        <f t="shared" si="91"/>
        <v>3.891913900219976E-4</v>
      </c>
      <c r="J1019" s="7">
        <v>650000000</v>
      </c>
      <c r="K1019" s="7">
        <f t="shared" si="92"/>
        <v>252974.40351429844</v>
      </c>
      <c r="L1019" s="13">
        <v>431864.82981335901</v>
      </c>
      <c r="M1019" s="13">
        <f t="shared" si="94"/>
        <v>-178890.42629906058</v>
      </c>
      <c r="N1019" s="13">
        <v>348813.90100309998</v>
      </c>
      <c r="O1019" s="13">
        <f t="shared" si="95"/>
        <v>601788.30451739836</v>
      </c>
    </row>
    <row r="1020" spans="1:15">
      <c r="A1020" s="14" t="s">
        <v>816</v>
      </c>
      <c r="B1020" s="14" t="s">
        <v>820</v>
      </c>
      <c r="C1020" s="12">
        <v>435</v>
      </c>
      <c r="D1020" s="5">
        <v>0</v>
      </c>
      <c r="E1020" s="16" t="s">
        <v>16</v>
      </c>
      <c r="F1020" s="5">
        <v>0</v>
      </c>
      <c r="G1020" s="12">
        <f t="shared" si="90"/>
        <v>435</v>
      </c>
      <c r="H1020" s="12">
        <f t="shared" si="93"/>
        <v>18037398</v>
      </c>
      <c r="I1020" s="27">
        <f t="shared" si="91"/>
        <v>2.4116560492816094E-5</v>
      </c>
      <c r="J1020" s="7">
        <v>650000000</v>
      </c>
      <c r="K1020" s="7">
        <f t="shared" si="92"/>
        <v>15675.764320330461</v>
      </c>
      <c r="L1020" s="13">
        <v>16263.519669799894</v>
      </c>
      <c r="M1020" s="13">
        <f t="shared" si="94"/>
        <v>-587.75534946943299</v>
      </c>
      <c r="N1020" s="13">
        <v>13135.919733300001</v>
      </c>
      <c r="O1020" s="13">
        <f t="shared" si="95"/>
        <v>28811.684053630463</v>
      </c>
    </row>
    <row r="1021" spans="1:15">
      <c r="A1021" s="14" t="s">
        <v>816</v>
      </c>
      <c r="B1021" s="14" t="s">
        <v>821</v>
      </c>
      <c r="C1021" s="12">
        <v>786</v>
      </c>
      <c r="D1021" s="5">
        <v>0</v>
      </c>
      <c r="E1021" s="16" t="s">
        <v>23</v>
      </c>
      <c r="F1021" s="5">
        <v>0</v>
      </c>
      <c r="G1021" s="12">
        <f t="shared" si="90"/>
        <v>786</v>
      </c>
      <c r="H1021" s="12">
        <f t="shared" si="93"/>
        <v>18037398</v>
      </c>
      <c r="I1021" s="27">
        <f t="shared" si="91"/>
        <v>4.3576129993915972E-5</v>
      </c>
      <c r="J1021" s="7">
        <v>650000000</v>
      </c>
      <c r="K1021" s="7">
        <f t="shared" si="92"/>
        <v>28324.484496045381</v>
      </c>
      <c r="L1021" s="13">
        <v>18389.146860685592</v>
      </c>
      <c r="M1021" s="13">
        <f t="shared" si="94"/>
        <v>9935.3376353597887</v>
      </c>
      <c r="N1021" s="13">
        <v>14852.772464400001</v>
      </c>
      <c r="O1021" s="13">
        <f t="shared" si="95"/>
        <v>43177.256960445382</v>
      </c>
    </row>
    <row r="1022" spans="1:15">
      <c r="A1022" s="14" t="s">
        <v>816</v>
      </c>
      <c r="B1022" s="14" t="s">
        <v>822</v>
      </c>
      <c r="C1022" s="12">
        <v>5083</v>
      </c>
      <c r="D1022" s="5">
        <v>0</v>
      </c>
      <c r="E1022" s="16" t="s">
        <v>23</v>
      </c>
      <c r="F1022" s="5">
        <v>0</v>
      </c>
      <c r="G1022" s="12">
        <f t="shared" si="90"/>
        <v>5083</v>
      </c>
      <c r="H1022" s="12">
        <f t="shared" si="93"/>
        <v>18037398</v>
      </c>
      <c r="I1022" s="27">
        <f t="shared" si="91"/>
        <v>2.8180339536777976E-4</v>
      </c>
      <c r="J1022" s="7">
        <v>650000000</v>
      </c>
      <c r="K1022" s="7">
        <f t="shared" si="92"/>
        <v>183172.20698905684</v>
      </c>
      <c r="L1022" s="13">
        <v>88897.354223475617</v>
      </c>
      <c r="M1022" s="13">
        <f t="shared" si="94"/>
        <v>94274.852765581221</v>
      </c>
      <c r="N1022" s="13">
        <v>71801.709180500009</v>
      </c>
      <c r="O1022" s="13">
        <f t="shared" si="95"/>
        <v>254973.91616955685</v>
      </c>
    </row>
    <row r="1023" spans="1:15">
      <c r="A1023" s="14" t="s">
        <v>816</v>
      </c>
      <c r="B1023" s="14" t="s">
        <v>823</v>
      </c>
      <c r="C1023" s="12">
        <v>1349</v>
      </c>
      <c r="D1023" s="5">
        <v>0</v>
      </c>
      <c r="E1023" s="16" t="s">
        <v>23</v>
      </c>
      <c r="F1023" s="5">
        <v>0</v>
      </c>
      <c r="G1023" s="12">
        <f t="shared" si="90"/>
        <v>1349</v>
      </c>
      <c r="H1023" s="12">
        <f t="shared" si="93"/>
        <v>18037398</v>
      </c>
      <c r="I1023" s="27">
        <f t="shared" si="91"/>
        <v>7.4789057712204392E-5</v>
      </c>
      <c r="J1023" s="7">
        <v>650000000</v>
      </c>
      <c r="K1023" s="7">
        <f t="shared" si="92"/>
        <v>48612.887512932852</v>
      </c>
      <c r="L1023" s="13">
        <v>25441.615369980787</v>
      </c>
      <c r="M1023" s="13">
        <f t="shared" si="94"/>
        <v>23171.272142952064</v>
      </c>
      <c r="N1023" s="13">
        <v>20548.997029600003</v>
      </c>
      <c r="O1023" s="13">
        <f t="shared" si="95"/>
        <v>69161.884542532847</v>
      </c>
    </row>
    <row r="1024" spans="1:15">
      <c r="A1024" s="14" t="s">
        <v>816</v>
      </c>
      <c r="B1024" s="14" t="s">
        <v>26</v>
      </c>
      <c r="C1024" s="12">
        <v>2575</v>
      </c>
      <c r="D1024" s="5">
        <v>0</v>
      </c>
      <c r="E1024" s="16" t="s">
        <v>23</v>
      </c>
      <c r="F1024" s="5">
        <v>0</v>
      </c>
      <c r="G1024" s="12">
        <f t="shared" si="90"/>
        <v>2575</v>
      </c>
      <c r="H1024" s="12">
        <f t="shared" si="93"/>
        <v>18037398</v>
      </c>
      <c r="I1024" s="27">
        <f t="shared" si="91"/>
        <v>1.4275895004368147E-4</v>
      </c>
      <c r="J1024" s="7">
        <v>650000000</v>
      </c>
      <c r="K1024" s="7">
        <f t="shared" si="92"/>
        <v>92793.31752839296</v>
      </c>
      <c r="L1024" s="13">
        <v>31884.407863285502</v>
      </c>
      <c r="M1024" s="13">
        <f t="shared" si="94"/>
        <v>60908.909665107458</v>
      </c>
      <c r="N1024" s="13">
        <v>25752.790966499997</v>
      </c>
      <c r="O1024" s="13">
        <f t="shared" si="95"/>
        <v>118546.10849489295</v>
      </c>
    </row>
    <row r="1025" spans="1:15">
      <c r="A1025" s="14" t="s">
        <v>816</v>
      </c>
      <c r="B1025" s="14" t="s">
        <v>824</v>
      </c>
      <c r="C1025" s="12">
        <v>1143</v>
      </c>
      <c r="D1025" s="5">
        <v>0</v>
      </c>
      <c r="E1025" s="16" t="s">
        <v>23</v>
      </c>
      <c r="F1025" s="5">
        <v>0</v>
      </c>
      <c r="G1025" s="12">
        <f t="shared" si="90"/>
        <v>1143</v>
      </c>
      <c r="H1025" s="12">
        <f t="shared" si="93"/>
        <v>18037398</v>
      </c>
      <c r="I1025" s="27">
        <f t="shared" si="91"/>
        <v>6.3368341708709865E-5</v>
      </c>
      <c r="J1025" s="7">
        <v>650000000</v>
      </c>
      <c r="K1025" s="7">
        <f t="shared" si="92"/>
        <v>41189.422110661413</v>
      </c>
      <c r="L1025" s="13">
        <v>17927.770416152263</v>
      </c>
      <c r="M1025" s="13">
        <f t="shared" si="94"/>
        <v>23261.65169450915</v>
      </c>
      <c r="N1025" s="13">
        <v>14480.122259200001</v>
      </c>
      <c r="O1025" s="13">
        <f t="shared" si="95"/>
        <v>55669.544369861411</v>
      </c>
    </row>
    <row r="1026" spans="1:15">
      <c r="A1026" s="14" t="s">
        <v>816</v>
      </c>
      <c r="B1026" s="14" t="s">
        <v>54</v>
      </c>
      <c r="C1026" s="12">
        <v>2384</v>
      </c>
      <c r="D1026" s="5">
        <v>0</v>
      </c>
      <c r="E1026" s="16" t="s">
        <v>23</v>
      </c>
      <c r="F1026" s="5">
        <v>0</v>
      </c>
      <c r="G1026" s="12">
        <f t="shared" si="90"/>
        <v>2384</v>
      </c>
      <c r="H1026" s="12">
        <f t="shared" si="93"/>
        <v>18037398</v>
      </c>
      <c r="I1026" s="27">
        <f t="shared" si="91"/>
        <v>1.3216983957442199E-4</v>
      </c>
      <c r="J1026" s="7">
        <v>650000000</v>
      </c>
      <c r="K1026" s="7">
        <f t="shared" si="92"/>
        <v>85910.395723374299</v>
      </c>
      <c r="L1026" s="13">
        <v>32395.217498304552</v>
      </c>
      <c r="M1026" s="13">
        <f t="shared" si="94"/>
        <v>53515.178225069743</v>
      </c>
      <c r="N1026" s="13">
        <v>26165.367979400002</v>
      </c>
      <c r="O1026" s="13">
        <f t="shared" si="95"/>
        <v>112075.7637027743</v>
      </c>
    </row>
    <row r="1027" spans="1:15">
      <c r="A1027" s="14" t="s">
        <v>816</v>
      </c>
      <c r="B1027" s="14" t="s">
        <v>55</v>
      </c>
      <c r="C1027" s="12">
        <v>1984</v>
      </c>
      <c r="D1027" s="5">
        <v>0</v>
      </c>
      <c r="E1027" s="16" t="s">
        <v>23</v>
      </c>
      <c r="F1027" s="5">
        <v>0</v>
      </c>
      <c r="G1027" s="12">
        <f t="shared" si="90"/>
        <v>1984</v>
      </c>
      <c r="H1027" s="12">
        <f t="shared" si="93"/>
        <v>18037398</v>
      </c>
      <c r="I1027" s="27">
        <f t="shared" si="91"/>
        <v>1.0999369199482098E-4</v>
      </c>
      <c r="J1027" s="7">
        <v>650000000</v>
      </c>
      <c r="K1027" s="7">
        <f t="shared" si="92"/>
        <v>71495.899796633646</v>
      </c>
      <c r="L1027" s="13">
        <v>26891.655624228399</v>
      </c>
      <c r="M1027" s="13">
        <f t="shared" si="94"/>
        <v>44604.244172405248</v>
      </c>
      <c r="N1027" s="13">
        <v>21720.183388800004</v>
      </c>
      <c r="O1027" s="13">
        <f t="shared" si="95"/>
        <v>93216.083185433643</v>
      </c>
    </row>
    <row r="1028" spans="1:15">
      <c r="A1028" s="14" t="s">
        <v>816</v>
      </c>
      <c r="B1028" s="14" t="s">
        <v>825</v>
      </c>
      <c r="C1028" s="12">
        <v>1165</v>
      </c>
      <c r="D1028" s="5">
        <v>0</v>
      </c>
      <c r="E1028" s="16" t="s">
        <v>23</v>
      </c>
      <c r="F1028" s="5">
        <v>0</v>
      </c>
      <c r="G1028" s="12">
        <f t="shared" si="90"/>
        <v>1165</v>
      </c>
      <c r="H1028" s="12">
        <f t="shared" si="93"/>
        <v>18037398</v>
      </c>
      <c r="I1028" s="27">
        <f t="shared" si="91"/>
        <v>6.4588029825587921E-5</v>
      </c>
      <c r="J1028" s="7">
        <v>650000000</v>
      </c>
      <c r="K1028" s="7">
        <f t="shared" si="92"/>
        <v>41982.219386632147</v>
      </c>
      <c r="L1028" s="13">
        <v>23035.866766342708</v>
      </c>
      <c r="M1028" s="13">
        <f t="shared" si="94"/>
        <v>18946.352620289439</v>
      </c>
      <c r="N1028" s="13">
        <v>18605.892388200002</v>
      </c>
      <c r="O1028" s="13">
        <f t="shared" si="95"/>
        <v>60588.111774832149</v>
      </c>
    </row>
    <row r="1029" spans="1:15">
      <c r="A1029" s="14" t="s">
        <v>816</v>
      </c>
      <c r="B1029" s="14" t="s">
        <v>826</v>
      </c>
      <c r="C1029" s="12">
        <v>1521</v>
      </c>
      <c r="D1029" s="5">
        <v>0</v>
      </c>
      <c r="E1029" s="16" t="s">
        <v>23</v>
      </c>
      <c r="F1029" s="5">
        <v>0</v>
      </c>
      <c r="G1029" s="12">
        <f t="shared" si="90"/>
        <v>1521</v>
      </c>
      <c r="H1029" s="12">
        <f t="shared" si="93"/>
        <v>18037398</v>
      </c>
      <c r="I1029" s="27">
        <f t="shared" si="91"/>
        <v>8.4324801171432813E-5</v>
      </c>
      <c r="J1029" s="7">
        <v>650000000</v>
      </c>
      <c r="K1029" s="7">
        <f t="shared" si="92"/>
        <v>54811.120761431332</v>
      </c>
      <c r="L1029" s="13">
        <v>32724.772101542643</v>
      </c>
      <c r="M1029" s="13">
        <f t="shared" si="94"/>
        <v>22086.348659888688</v>
      </c>
      <c r="N1029" s="13">
        <v>26431.546697400001</v>
      </c>
      <c r="O1029" s="13">
        <f t="shared" si="95"/>
        <v>81242.667458831333</v>
      </c>
    </row>
    <row r="1030" spans="1:15">
      <c r="A1030" s="14" t="s">
        <v>816</v>
      </c>
      <c r="B1030" s="14" t="s">
        <v>827</v>
      </c>
      <c r="C1030" s="12">
        <v>1036</v>
      </c>
      <c r="D1030" s="5">
        <v>0</v>
      </c>
      <c r="E1030" s="16" t="s">
        <v>23</v>
      </c>
      <c r="F1030" s="5">
        <v>0</v>
      </c>
      <c r="G1030" s="12">
        <f t="shared" si="90"/>
        <v>1036</v>
      </c>
      <c r="H1030" s="12">
        <f t="shared" si="93"/>
        <v>18037398</v>
      </c>
      <c r="I1030" s="27">
        <f t="shared" si="91"/>
        <v>5.7436222231166598E-5</v>
      </c>
      <c r="J1030" s="7">
        <v>650000000</v>
      </c>
      <c r="K1030" s="7">
        <f t="shared" si="92"/>
        <v>37333.54445025829</v>
      </c>
      <c r="L1030" s="13">
        <v>27814.408513295057</v>
      </c>
      <c r="M1030" s="13">
        <f t="shared" si="94"/>
        <v>9519.1359369632337</v>
      </c>
      <c r="N1030" s="6">
        <v>22465.483799200003</v>
      </c>
      <c r="O1030" s="13">
        <f t="shared" si="95"/>
        <v>59799.028249458293</v>
      </c>
    </row>
    <row r="1031" spans="1:15">
      <c r="A1031" s="14" t="s">
        <v>816</v>
      </c>
      <c r="B1031" s="14" t="s">
        <v>164</v>
      </c>
      <c r="C1031" s="12">
        <v>1265</v>
      </c>
      <c r="D1031" s="5">
        <v>0</v>
      </c>
      <c r="E1031" s="16" t="s">
        <v>23</v>
      </c>
      <c r="F1031" s="5">
        <v>0</v>
      </c>
      <c r="G1031" s="12">
        <f t="shared" si="90"/>
        <v>1265</v>
      </c>
      <c r="H1031" s="12">
        <f t="shared" si="93"/>
        <v>18037398</v>
      </c>
      <c r="I1031" s="27">
        <f t="shared" si="91"/>
        <v>7.0132066720488183E-5</v>
      </c>
      <c r="J1031" s="7">
        <v>650000000</v>
      </c>
      <c r="K1031" s="7">
        <f t="shared" si="92"/>
        <v>45585.843368317321</v>
      </c>
      <c r="L1031" s="6">
        <v>15835.098685590374</v>
      </c>
      <c r="M1031" s="13">
        <f t="shared" si="94"/>
        <v>29750.744682726945</v>
      </c>
      <c r="N1031" s="13">
        <v>12789.887399900002</v>
      </c>
      <c r="O1031" s="13">
        <f t="shared" si="95"/>
        <v>58375.730768217327</v>
      </c>
    </row>
    <row r="1032" spans="1:15">
      <c r="A1032" s="14" t="s">
        <v>828</v>
      </c>
      <c r="B1032" s="14" t="s">
        <v>829</v>
      </c>
      <c r="C1032" s="12">
        <v>43960</v>
      </c>
      <c r="D1032" s="5">
        <v>0</v>
      </c>
      <c r="E1032" s="16" t="s">
        <v>14</v>
      </c>
      <c r="F1032" s="5">
        <v>0</v>
      </c>
      <c r="G1032" s="12">
        <f t="shared" si="90"/>
        <v>43960</v>
      </c>
      <c r="H1032" s="12">
        <f t="shared" si="93"/>
        <v>18037398</v>
      </c>
      <c r="I1032" s="27">
        <f t="shared" si="91"/>
        <v>2.4371586189981505E-3</v>
      </c>
      <c r="J1032" s="7">
        <v>650000000</v>
      </c>
      <c r="K1032" s="7">
        <f t="shared" si="92"/>
        <v>1584153.1023487977</v>
      </c>
      <c r="L1032" s="13">
        <v>988663.78774397273</v>
      </c>
      <c r="M1032" s="13">
        <f t="shared" si="94"/>
        <v>595489.31460482499</v>
      </c>
      <c r="N1032" s="13">
        <v>798536.13625475252</v>
      </c>
      <c r="O1032" s="13">
        <f t="shared" si="95"/>
        <v>2382689.23860355</v>
      </c>
    </row>
    <row r="1033" spans="1:15" s="2" customFormat="1">
      <c r="A1033" s="11" t="s">
        <v>828</v>
      </c>
      <c r="B1033" s="11" t="s">
        <v>345</v>
      </c>
      <c r="C1033" s="8">
        <v>146</v>
      </c>
      <c r="D1033" s="10">
        <v>1</v>
      </c>
      <c r="E1033" s="24" t="s">
        <v>16</v>
      </c>
      <c r="F1033" s="10">
        <v>0</v>
      </c>
      <c r="G1033" s="8">
        <f t="shared" si="90"/>
        <v>146</v>
      </c>
      <c r="H1033" s="8">
        <f t="shared" si="93"/>
        <v>18037398</v>
      </c>
      <c r="I1033" s="22">
        <f t="shared" si="91"/>
        <v>8.0942938665543671E-6</v>
      </c>
      <c r="J1033" s="20">
        <v>650000000</v>
      </c>
      <c r="K1033" s="20">
        <f t="shared" si="92"/>
        <v>5261.2910132603383</v>
      </c>
      <c r="L1033" s="18" t="s">
        <v>1741</v>
      </c>
      <c r="M1033" s="13"/>
      <c r="N1033" s="6"/>
      <c r="O1033" s="13">
        <f t="shared" si="95"/>
        <v>5261.2910132603383</v>
      </c>
    </row>
    <row r="1034" spans="1:15">
      <c r="A1034" s="14" t="s">
        <v>828</v>
      </c>
      <c r="B1034" s="14" t="s">
        <v>830</v>
      </c>
      <c r="C1034" s="12">
        <v>297</v>
      </c>
      <c r="D1034" s="5">
        <v>0</v>
      </c>
      <c r="E1034" s="16" t="s">
        <v>16</v>
      </c>
      <c r="F1034" s="5">
        <v>0</v>
      </c>
      <c r="G1034" s="12">
        <f t="shared" si="90"/>
        <v>297</v>
      </c>
      <c r="H1034" s="12">
        <f t="shared" si="93"/>
        <v>18037398</v>
      </c>
      <c r="I1034" s="27">
        <f t="shared" si="91"/>
        <v>1.6465789577853745E-5</v>
      </c>
      <c r="J1034" s="7">
        <v>650000000</v>
      </c>
      <c r="K1034" s="7">
        <f t="shared" si="92"/>
        <v>10702.763225604935</v>
      </c>
      <c r="L1034" s="13">
        <v>45478.820860846346</v>
      </c>
      <c r="M1034" s="13">
        <f t="shared" si="94"/>
        <v>-34776.057635241414</v>
      </c>
      <c r="N1034" s="6">
        <v>36732.893772222291</v>
      </c>
      <c r="O1034" s="13">
        <f t="shared" si="95"/>
        <v>47435.656997827224</v>
      </c>
    </row>
    <row r="1035" spans="1:15">
      <c r="A1035" s="14" t="s">
        <v>828</v>
      </c>
      <c r="B1035" s="14" t="s">
        <v>831</v>
      </c>
      <c r="C1035" s="12">
        <v>402</v>
      </c>
      <c r="D1035" s="5">
        <v>0</v>
      </c>
      <c r="E1035" s="16" t="s">
        <v>16</v>
      </c>
      <c r="F1035" s="5">
        <v>0</v>
      </c>
      <c r="G1035" s="12">
        <f t="shared" si="90"/>
        <v>402</v>
      </c>
      <c r="H1035" s="12">
        <f t="shared" si="93"/>
        <v>18037398</v>
      </c>
      <c r="I1035" s="27">
        <f t="shared" si="91"/>
        <v>2.2287028317499009E-5</v>
      </c>
      <c r="J1035" s="7">
        <v>650000000</v>
      </c>
      <c r="K1035" s="7">
        <f t="shared" si="92"/>
        <v>14486.568406374356</v>
      </c>
      <c r="L1035" s="6">
        <v>39546.728151026262</v>
      </c>
      <c r="M1035" s="13">
        <f t="shared" si="94"/>
        <v>-25060.159744651908</v>
      </c>
      <c r="N1035" s="13">
        <v>31941.588121982961</v>
      </c>
      <c r="O1035" s="13">
        <f t="shared" si="95"/>
        <v>46428.156528357315</v>
      </c>
    </row>
    <row r="1036" spans="1:15">
      <c r="A1036" s="14" t="s">
        <v>828</v>
      </c>
      <c r="B1036" s="14" t="s">
        <v>832</v>
      </c>
      <c r="C1036" s="12">
        <v>919</v>
      </c>
      <c r="D1036" s="5">
        <v>0</v>
      </c>
      <c r="E1036" s="16" t="s">
        <v>16</v>
      </c>
      <c r="F1036" s="5">
        <v>0</v>
      </c>
      <c r="G1036" s="12">
        <f t="shared" ref="G1036:G1099" si="96">IF(F1036=0,C1036,0)</f>
        <v>919</v>
      </c>
      <c r="H1036" s="12">
        <f t="shared" si="93"/>
        <v>18037398</v>
      </c>
      <c r="I1036" s="27">
        <f t="shared" ref="I1036:I1099" si="97">G1036/H1036</f>
        <v>5.0949699064133305E-5</v>
      </c>
      <c r="J1036" s="7">
        <v>650000000</v>
      </c>
      <c r="K1036" s="7">
        <f t="shared" ref="K1036:K1099" si="98">I1036*J1036</f>
        <v>33117.304391686645</v>
      </c>
      <c r="L1036" s="13">
        <v>35592.050941862253</v>
      </c>
      <c r="M1036" s="13">
        <f t="shared" si="94"/>
        <v>-2474.7465501756087</v>
      </c>
      <c r="N1036" s="13">
        <v>28747.425760735088</v>
      </c>
      <c r="O1036" s="13">
        <f t="shared" si="95"/>
        <v>61864.730152421733</v>
      </c>
    </row>
    <row r="1037" spans="1:15" s="2" customFormat="1">
      <c r="A1037" s="11" t="s">
        <v>828</v>
      </c>
      <c r="B1037" s="11" t="s">
        <v>66</v>
      </c>
      <c r="C1037" s="8">
        <v>59</v>
      </c>
      <c r="D1037" s="10">
        <v>1</v>
      </c>
      <c r="E1037" s="24" t="s">
        <v>16</v>
      </c>
      <c r="F1037" s="10">
        <v>0</v>
      </c>
      <c r="G1037" s="8">
        <f t="shared" si="96"/>
        <v>59</v>
      </c>
      <c r="H1037" s="8">
        <f t="shared" ref="H1037:H1100" si="99">SUM($G$13:$G$2413)</f>
        <v>18037398</v>
      </c>
      <c r="I1037" s="22">
        <f t="shared" si="97"/>
        <v>3.2709817679911481E-6</v>
      </c>
      <c r="J1037" s="20">
        <v>650000000</v>
      </c>
      <c r="K1037" s="20">
        <f t="shared" si="98"/>
        <v>2126.1381491942461</v>
      </c>
      <c r="L1037" s="18" t="s">
        <v>1750</v>
      </c>
      <c r="M1037" s="13"/>
      <c r="N1037" s="6"/>
      <c r="O1037" s="13">
        <f t="shared" si="95"/>
        <v>2126.1381491942461</v>
      </c>
    </row>
    <row r="1038" spans="1:15">
      <c r="A1038" s="14" t="s">
        <v>828</v>
      </c>
      <c r="B1038" s="14" t="s">
        <v>833</v>
      </c>
      <c r="C1038" s="12">
        <v>3200</v>
      </c>
      <c r="D1038" s="5">
        <v>0</v>
      </c>
      <c r="E1038" s="16" t="s">
        <v>16</v>
      </c>
      <c r="F1038" s="5">
        <v>0</v>
      </c>
      <c r="G1038" s="12">
        <f t="shared" si="96"/>
        <v>3200</v>
      </c>
      <c r="H1038" s="12">
        <f t="shared" si="99"/>
        <v>18037398</v>
      </c>
      <c r="I1038" s="27">
        <f t="shared" si="97"/>
        <v>1.7740918063680804E-4</v>
      </c>
      <c r="J1038" s="7">
        <v>650000000</v>
      </c>
      <c r="K1038" s="7">
        <f t="shared" si="98"/>
        <v>115315.96741392523</v>
      </c>
      <c r="L1038" s="13">
        <v>29660.353697566046</v>
      </c>
      <c r="M1038" s="13">
        <f t="shared" si="94"/>
        <v>85655.613716359192</v>
      </c>
      <c r="N1038" s="13">
        <v>23956.43952495735</v>
      </c>
      <c r="O1038" s="13">
        <f t="shared" si="95"/>
        <v>139272.40693888257</v>
      </c>
    </row>
    <row r="1039" spans="1:15">
      <c r="A1039" s="14" t="s">
        <v>828</v>
      </c>
      <c r="B1039" s="14" t="s">
        <v>834</v>
      </c>
      <c r="C1039" s="12">
        <v>187</v>
      </c>
      <c r="D1039" s="5">
        <v>0</v>
      </c>
      <c r="E1039" s="16" t="s">
        <v>16</v>
      </c>
      <c r="F1039" s="5">
        <v>0</v>
      </c>
      <c r="G1039" s="12">
        <f t="shared" si="96"/>
        <v>187</v>
      </c>
      <c r="H1039" s="12">
        <f t="shared" si="99"/>
        <v>18037398</v>
      </c>
      <c r="I1039" s="27">
        <f t="shared" si="97"/>
        <v>1.0367348993463469E-5</v>
      </c>
      <c r="J1039" s="7">
        <v>650000000</v>
      </c>
      <c r="K1039" s="7">
        <f t="shared" si="98"/>
        <v>6738.7768457512548</v>
      </c>
      <c r="L1039" s="13">
        <v>47456.06059904737</v>
      </c>
      <c r="M1039" s="13">
        <f t="shared" ref="M1039:M1102" si="100">K1039-L1039</f>
        <v>-40717.283753296113</v>
      </c>
      <c r="N1039" s="13">
        <v>38329.895099230824</v>
      </c>
      <c r="O1039" s="13">
        <f t="shared" ref="O1039:O1102" si="101">K1039+N1039</f>
        <v>45068.671944982081</v>
      </c>
    </row>
    <row r="1040" spans="1:15">
      <c r="A1040" s="14" t="s">
        <v>828</v>
      </c>
      <c r="B1040" s="14" t="s">
        <v>502</v>
      </c>
      <c r="C1040" s="12">
        <v>4393</v>
      </c>
      <c r="D1040" s="5">
        <v>0</v>
      </c>
      <c r="E1040" s="16" t="s">
        <v>23</v>
      </c>
      <c r="F1040" s="5">
        <v>0</v>
      </c>
      <c r="G1040" s="12">
        <f t="shared" si="96"/>
        <v>4393</v>
      </c>
      <c r="H1040" s="12">
        <f t="shared" si="99"/>
        <v>18037398</v>
      </c>
      <c r="I1040" s="27">
        <f t="shared" si="97"/>
        <v>2.4354954079296802E-4</v>
      </c>
      <c r="J1040" s="7">
        <v>650000000</v>
      </c>
      <c r="K1040" s="7">
        <f t="shared" si="98"/>
        <v>158307.20151542922</v>
      </c>
      <c r="L1040" s="13">
        <v>32955.3724425818</v>
      </c>
      <c r="M1040" s="13">
        <f t="shared" si="100"/>
        <v>125351.82907284741</v>
      </c>
      <c r="N1040" s="13">
        <v>26617.800819008553</v>
      </c>
      <c r="O1040" s="13">
        <f t="shared" si="101"/>
        <v>184925.00233443777</v>
      </c>
    </row>
    <row r="1041" spans="1:15">
      <c r="A1041" s="14" t="s">
        <v>828</v>
      </c>
      <c r="B1041" s="14" t="s">
        <v>205</v>
      </c>
      <c r="C1041" s="12">
        <v>4064</v>
      </c>
      <c r="D1041" s="5">
        <v>0</v>
      </c>
      <c r="E1041" s="16" t="s">
        <v>23</v>
      </c>
      <c r="F1041" s="5">
        <v>0</v>
      </c>
      <c r="G1041" s="12">
        <f t="shared" si="96"/>
        <v>4064</v>
      </c>
      <c r="H1041" s="12">
        <f t="shared" si="99"/>
        <v>18037398</v>
      </c>
      <c r="I1041" s="27">
        <f t="shared" si="97"/>
        <v>2.253096594087462E-4</v>
      </c>
      <c r="J1041" s="7">
        <v>650000000</v>
      </c>
      <c r="K1041" s="7">
        <f t="shared" si="98"/>
        <v>146451.27861568503</v>
      </c>
      <c r="L1041" s="13">
        <v>32955.3724425818</v>
      </c>
      <c r="M1041" s="13">
        <f t="shared" si="100"/>
        <v>113495.90617310323</v>
      </c>
      <c r="N1041" s="13">
        <v>26617.800819008553</v>
      </c>
      <c r="O1041" s="13">
        <f t="shared" si="101"/>
        <v>173069.07943469359</v>
      </c>
    </row>
    <row r="1042" spans="1:15">
      <c r="A1042" s="14" t="s">
        <v>828</v>
      </c>
      <c r="B1042" s="14" t="s">
        <v>835</v>
      </c>
      <c r="C1042" s="12">
        <v>2827</v>
      </c>
      <c r="D1042" s="5">
        <v>0</v>
      </c>
      <c r="E1042" s="16" t="s">
        <v>23</v>
      </c>
      <c r="F1042" s="5">
        <v>0</v>
      </c>
      <c r="G1042" s="12">
        <f t="shared" si="96"/>
        <v>2827</v>
      </c>
      <c r="H1042" s="12">
        <f t="shared" si="99"/>
        <v>18037398</v>
      </c>
      <c r="I1042" s="27">
        <f t="shared" si="97"/>
        <v>1.5672992301883011E-4</v>
      </c>
      <c r="J1042" s="7">
        <v>650000000</v>
      </c>
      <c r="K1042" s="7">
        <f t="shared" si="98"/>
        <v>101874.44996223957</v>
      </c>
      <c r="L1042" s="13">
        <v>32955.3724425818</v>
      </c>
      <c r="M1042" s="13">
        <f t="shared" si="100"/>
        <v>68919.07751965776</v>
      </c>
      <c r="N1042" s="13">
        <v>26617.800819008553</v>
      </c>
      <c r="O1042" s="13">
        <f t="shared" si="101"/>
        <v>128492.25078124812</v>
      </c>
    </row>
    <row r="1043" spans="1:15">
      <c r="A1043" s="14" t="s">
        <v>828</v>
      </c>
      <c r="B1043" s="14" t="s">
        <v>836</v>
      </c>
      <c r="C1043" s="12">
        <v>1168</v>
      </c>
      <c r="D1043" s="5">
        <v>0</v>
      </c>
      <c r="E1043" s="16" t="s">
        <v>23</v>
      </c>
      <c r="F1043" s="5">
        <v>0</v>
      </c>
      <c r="G1043" s="12">
        <f t="shared" si="96"/>
        <v>1168</v>
      </c>
      <c r="H1043" s="12">
        <f t="shared" si="99"/>
        <v>18037398</v>
      </c>
      <c r="I1043" s="27">
        <f t="shared" si="97"/>
        <v>6.4754350932434937E-5</v>
      </c>
      <c r="J1043" s="7">
        <v>650000000</v>
      </c>
      <c r="K1043" s="7">
        <f t="shared" si="98"/>
        <v>42090.328106082707</v>
      </c>
      <c r="L1043" s="13">
        <v>32955.3724425818</v>
      </c>
      <c r="M1043" s="13">
        <f t="shared" si="100"/>
        <v>9134.9556635009067</v>
      </c>
      <c r="N1043" s="13">
        <v>26617.800819008553</v>
      </c>
      <c r="O1043" s="13">
        <f t="shared" si="101"/>
        <v>68708.128925091267</v>
      </c>
    </row>
    <row r="1044" spans="1:15">
      <c r="A1044" s="14" t="s">
        <v>828</v>
      </c>
      <c r="B1044" s="14" t="s">
        <v>336</v>
      </c>
      <c r="C1044" s="12">
        <v>1125</v>
      </c>
      <c r="D1044" s="5">
        <v>0</v>
      </c>
      <c r="E1044" s="16" t="s">
        <v>23</v>
      </c>
      <c r="F1044" s="5">
        <v>0</v>
      </c>
      <c r="G1044" s="12">
        <f t="shared" si="96"/>
        <v>1125</v>
      </c>
      <c r="H1044" s="12">
        <f t="shared" si="99"/>
        <v>18037398</v>
      </c>
      <c r="I1044" s="27">
        <f t="shared" si="97"/>
        <v>6.2370415067627825E-5</v>
      </c>
      <c r="J1044" s="7">
        <v>650000000</v>
      </c>
      <c r="K1044" s="7">
        <f t="shared" si="98"/>
        <v>40540.769793958083</v>
      </c>
      <c r="L1044" s="13">
        <v>32955.3724425818</v>
      </c>
      <c r="M1044" s="13">
        <f t="shared" si="100"/>
        <v>7585.397351376283</v>
      </c>
      <c r="N1044" s="13">
        <v>26617.800819008553</v>
      </c>
      <c r="O1044" s="13">
        <f t="shared" si="101"/>
        <v>67158.570612966636</v>
      </c>
    </row>
    <row r="1045" spans="1:15">
      <c r="A1045" s="14" t="s">
        <v>828</v>
      </c>
      <c r="B1045" s="14" t="s">
        <v>837</v>
      </c>
      <c r="C1045" s="12">
        <v>3260</v>
      </c>
      <c r="D1045" s="5">
        <v>0</v>
      </c>
      <c r="E1045" s="16" t="s">
        <v>23</v>
      </c>
      <c r="F1045" s="5">
        <v>0</v>
      </c>
      <c r="G1045" s="12">
        <f t="shared" si="96"/>
        <v>3260</v>
      </c>
      <c r="H1045" s="12">
        <f t="shared" si="99"/>
        <v>18037398</v>
      </c>
      <c r="I1045" s="27">
        <f t="shared" si="97"/>
        <v>1.8073560277374819E-4</v>
      </c>
      <c r="J1045" s="7">
        <v>650000000</v>
      </c>
      <c r="K1045" s="7">
        <f t="shared" si="98"/>
        <v>117478.14180293633</v>
      </c>
      <c r="L1045" s="13">
        <v>32955.3724425818</v>
      </c>
      <c r="M1045" s="13">
        <f t="shared" si="100"/>
        <v>84522.769360354519</v>
      </c>
      <c r="N1045" s="13">
        <v>26617.800819008553</v>
      </c>
      <c r="O1045" s="13">
        <f t="shared" si="101"/>
        <v>144095.94262194488</v>
      </c>
    </row>
    <row r="1046" spans="1:15">
      <c r="A1046" s="14" t="s">
        <v>828</v>
      </c>
      <c r="B1046" s="14" t="s">
        <v>31</v>
      </c>
      <c r="C1046" s="12">
        <v>1640</v>
      </c>
      <c r="D1046" s="5">
        <v>0</v>
      </c>
      <c r="E1046" s="16" t="s">
        <v>23</v>
      </c>
      <c r="F1046" s="5">
        <v>0</v>
      </c>
      <c r="G1046" s="12">
        <f t="shared" si="96"/>
        <v>1640</v>
      </c>
      <c r="H1046" s="12">
        <f t="shared" si="99"/>
        <v>18037398</v>
      </c>
      <c r="I1046" s="27">
        <f t="shared" si="97"/>
        <v>9.0922205076364115E-5</v>
      </c>
      <c r="J1046" s="7">
        <v>650000000</v>
      </c>
      <c r="K1046" s="7">
        <f t="shared" si="98"/>
        <v>59099.433299636672</v>
      </c>
      <c r="L1046" s="13">
        <v>32955.3724425818</v>
      </c>
      <c r="M1046" s="13">
        <f t="shared" si="100"/>
        <v>26144.060857054872</v>
      </c>
      <c r="N1046" s="13">
        <v>26617.800819008553</v>
      </c>
      <c r="O1046" s="13">
        <f t="shared" si="101"/>
        <v>85717.234118645225</v>
      </c>
    </row>
    <row r="1047" spans="1:15">
      <c r="A1047" s="14" t="s">
        <v>828</v>
      </c>
      <c r="B1047" s="14" t="s">
        <v>567</v>
      </c>
      <c r="C1047" s="12">
        <v>4281</v>
      </c>
      <c r="D1047" s="5">
        <v>0</v>
      </c>
      <c r="E1047" s="16" t="s">
        <v>23</v>
      </c>
      <c r="F1047" s="5">
        <v>0</v>
      </c>
      <c r="G1047" s="12">
        <f t="shared" si="96"/>
        <v>4281</v>
      </c>
      <c r="H1047" s="12">
        <f t="shared" si="99"/>
        <v>18037398</v>
      </c>
      <c r="I1047" s="27">
        <f t="shared" si="97"/>
        <v>2.3734021947067975E-4</v>
      </c>
      <c r="J1047" s="7">
        <v>650000000</v>
      </c>
      <c r="K1047" s="7">
        <f t="shared" si="98"/>
        <v>154271.14265594183</v>
      </c>
      <c r="L1047" s="13">
        <v>32955.3724425818</v>
      </c>
      <c r="M1047" s="13">
        <f t="shared" si="100"/>
        <v>121315.77021336003</v>
      </c>
      <c r="N1047" s="13">
        <v>26617.800819008553</v>
      </c>
      <c r="O1047" s="13">
        <f t="shared" si="101"/>
        <v>180888.94347495039</v>
      </c>
    </row>
    <row r="1048" spans="1:15">
      <c r="A1048" s="14" t="s">
        <v>828</v>
      </c>
      <c r="B1048" s="14" t="s">
        <v>594</v>
      </c>
      <c r="C1048" s="12">
        <v>2714</v>
      </c>
      <c r="D1048" s="5">
        <v>0</v>
      </c>
      <c r="E1048" s="16" t="s">
        <v>23</v>
      </c>
      <c r="F1048" s="5">
        <v>0</v>
      </c>
      <c r="G1048" s="12">
        <f t="shared" si="96"/>
        <v>2714</v>
      </c>
      <c r="H1048" s="12">
        <f t="shared" si="99"/>
        <v>18037398</v>
      </c>
      <c r="I1048" s="27">
        <f t="shared" si="97"/>
        <v>1.5046516132759282E-4</v>
      </c>
      <c r="J1048" s="7">
        <v>650000000</v>
      </c>
      <c r="K1048" s="7">
        <f t="shared" si="98"/>
        <v>97802.354862935332</v>
      </c>
      <c r="L1048" s="13">
        <v>32955.3724425818</v>
      </c>
      <c r="M1048" s="13">
        <f t="shared" si="100"/>
        <v>64846.982420353532</v>
      </c>
      <c r="N1048" s="13">
        <v>26617.800819008553</v>
      </c>
      <c r="O1048" s="13">
        <f t="shared" si="101"/>
        <v>124420.15568194388</v>
      </c>
    </row>
    <row r="1049" spans="1:15">
      <c r="A1049" s="14" t="s">
        <v>828</v>
      </c>
      <c r="B1049" s="14" t="s">
        <v>56</v>
      </c>
      <c r="C1049" s="12">
        <v>1048</v>
      </c>
      <c r="D1049" s="5">
        <v>0</v>
      </c>
      <c r="E1049" s="16" t="s">
        <v>23</v>
      </c>
      <c r="F1049" s="5">
        <v>0</v>
      </c>
      <c r="G1049" s="12">
        <f t="shared" si="96"/>
        <v>1048</v>
      </c>
      <c r="H1049" s="12">
        <f t="shared" si="99"/>
        <v>18037398</v>
      </c>
      <c r="I1049" s="27">
        <f t="shared" si="97"/>
        <v>5.8101506658554634E-5</v>
      </c>
      <c r="J1049" s="7">
        <v>650000000</v>
      </c>
      <c r="K1049" s="7">
        <f t="shared" si="98"/>
        <v>37765.979328060515</v>
      </c>
      <c r="L1049" s="13">
        <v>32955.3724425818</v>
      </c>
      <c r="M1049" s="13">
        <f t="shared" si="100"/>
        <v>4810.6068854787154</v>
      </c>
      <c r="N1049" s="13">
        <v>26617.800819008553</v>
      </c>
      <c r="O1049" s="13">
        <f t="shared" si="101"/>
        <v>64383.780147069068</v>
      </c>
    </row>
    <row r="1050" spans="1:15">
      <c r="A1050" s="14" t="s">
        <v>828</v>
      </c>
      <c r="B1050" s="14" t="s">
        <v>838</v>
      </c>
      <c r="C1050" s="12">
        <v>2414</v>
      </c>
      <c r="D1050" s="5">
        <v>0</v>
      </c>
      <c r="E1050" s="16" t="s">
        <v>23</v>
      </c>
      <c r="F1050" s="5">
        <v>0</v>
      </c>
      <c r="G1050" s="12">
        <f t="shared" si="96"/>
        <v>2414</v>
      </c>
      <c r="H1050" s="12">
        <f t="shared" si="99"/>
        <v>18037398</v>
      </c>
      <c r="I1050" s="27">
        <f t="shared" si="97"/>
        <v>1.3383305064289207E-4</v>
      </c>
      <c r="J1050" s="7">
        <v>650000000</v>
      </c>
      <c r="K1050" s="7">
        <f t="shared" si="98"/>
        <v>86991.482917879839</v>
      </c>
      <c r="L1050" s="13">
        <v>32955.3724425818</v>
      </c>
      <c r="M1050" s="13">
        <f t="shared" si="100"/>
        <v>54036.110475298039</v>
      </c>
      <c r="N1050" s="13">
        <v>26617.800819008553</v>
      </c>
      <c r="O1050" s="13">
        <f t="shared" si="101"/>
        <v>113609.28373688839</v>
      </c>
    </row>
    <row r="1051" spans="1:15">
      <c r="A1051" s="14" t="s">
        <v>828</v>
      </c>
      <c r="B1051" s="14" t="s">
        <v>825</v>
      </c>
      <c r="C1051" s="12">
        <v>4401</v>
      </c>
      <c r="D1051" s="5">
        <v>0</v>
      </c>
      <c r="E1051" s="16" t="s">
        <v>23</v>
      </c>
      <c r="F1051" s="5">
        <v>0</v>
      </c>
      <c r="G1051" s="12">
        <f t="shared" si="96"/>
        <v>4401</v>
      </c>
      <c r="H1051" s="12">
        <f t="shared" si="99"/>
        <v>18037398</v>
      </c>
      <c r="I1051" s="27">
        <f t="shared" si="97"/>
        <v>2.4399306374456005E-4</v>
      </c>
      <c r="J1051" s="7">
        <v>650000000</v>
      </c>
      <c r="K1051" s="7">
        <f t="shared" si="98"/>
        <v>158595.49143396402</v>
      </c>
      <c r="L1051" s="13">
        <v>32955.3724425818</v>
      </c>
      <c r="M1051" s="13">
        <f t="shared" si="100"/>
        <v>125640.11899138222</v>
      </c>
      <c r="N1051" s="13">
        <v>26617.800819008553</v>
      </c>
      <c r="O1051" s="13">
        <f t="shared" si="101"/>
        <v>185213.29225297258</v>
      </c>
    </row>
    <row r="1052" spans="1:15">
      <c r="A1052" s="14" t="s">
        <v>828</v>
      </c>
      <c r="B1052" s="14" t="s">
        <v>839</v>
      </c>
      <c r="C1052" s="12">
        <v>3921</v>
      </c>
      <c r="D1052" s="5">
        <v>0</v>
      </c>
      <c r="E1052" s="16" t="s">
        <v>23</v>
      </c>
      <c r="F1052" s="5">
        <v>0</v>
      </c>
      <c r="G1052" s="12">
        <f t="shared" si="96"/>
        <v>3921</v>
      </c>
      <c r="H1052" s="12">
        <f t="shared" si="99"/>
        <v>18037398</v>
      </c>
      <c r="I1052" s="27">
        <f t="shared" si="97"/>
        <v>2.1738168664903884E-4</v>
      </c>
      <c r="J1052" s="7">
        <v>650000000</v>
      </c>
      <c r="K1052" s="7">
        <f t="shared" si="98"/>
        <v>141298.09632187526</v>
      </c>
      <c r="L1052" s="13">
        <v>32955.3724425818</v>
      </c>
      <c r="M1052" s="13">
        <f t="shared" si="100"/>
        <v>108342.72387929345</v>
      </c>
      <c r="N1052" s="13">
        <v>26617.800819008553</v>
      </c>
      <c r="O1052" s="13">
        <f t="shared" si="101"/>
        <v>167915.89714088381</v>
      </c>
    </row>
    <row r="1053" spans="1:15">
      <c r="A1053" s="14" t="s">
        <v>828</v>
      </c>
      <c r="B1053" s="14" t="s">
        <v>164</v>
      </c>
      <c r="C1053" s="12">
        <v>1494</v>
      </c>
      <c r="D1053" s="5">
        <v>0</v>
      </c>
      <c r="E1053" s="16" t="s">
        <v>23</v>
      </c>
      <c r="F1053" s="5">
        <v>0</v>
      </c>
      <c r="G1053" s="12">
        <f t="shared" si="96"/>
        <v>1494</v>
      </c>
      <c r="H1053" s="12">
        <f t="shared" si="99"/>
        <v>18037398</v>
      </c>
      <c r="I1053" s="27">
        <f t="shared" si="97"/>
        <v>8.2827911209809753E-5</v>
      </c>
      <c r="J1053" s="7">
        <v>650000000</v>
      </c>
      <c r="K1053" s="7">
        <f t="shared" si="98"/>
        <v>53838.142286376336</v>
      </c>
      <c r="L1053" s="13">
        <v>32955.3724425818</v>
      </c>
      <c r="M1053" s="13">
        <f t="shared" si="100"/>
        <v>20882.769843794536</v>
      </c>
      <c r="N1053" s="13">
        <v>26617.800819008553</v>
      </c>
      <c r="O1053" s="13">
        <f t="shared" si="101"/>
        <v>80455.943105384882</v>
      </c>
    </row>
    <row r="1054" spans="1:15">
      <c r="A1054" s="14" t="s">
        <v>840</v>
      </c>
      <c r="B1054" s="14" t="s">
        <v>841</v>
      </c>
      <c r="C1054" s="12">
        <v>58266</v>
      </c>
      <c r="D1054" s="5">
        <v>0</v>
      </c>
      <c r="E1054" s="16" t="s">
        <v>14</v>
      </c>
      <c r="F1054" s="5">
        <v>0</v>
      </c>
      <c r="G1054" s="12">
        <f t="shared" si="96"/>
        <v>58266</v>
      </c>
      <c r="H1054" s="12">
        <f t="shared" si="99"/>
        <v>18037398</v>
      </c>
      <c r="I1054" s="27">
        <f t="shared" si="97"/>
        <v>3.2302885371825805E-3</v>
      </c>
      <c r="J1054" s="7">
        <v>650000000</v>
      </c>
      <c r="K1054" s="7">
        <f t="shared" si="98"/>
        <v>2099687.5491686775</v>
      </c>
      <c r="L1054" s="13">
        <v>1215011.3143516867</v>
      </c>
      <c r="M1054" s="13">
        <f t="shared" si="100"/>
        <v>884676.23481699079</v>
      </c>
      <c r="N1054" s="13">
        <v>981355.29236098425</v>
      </c>
      <c r="O1054" s="13">
        <f t="shared" si="101"/>
        <v>3081042.8415296618</v>
      </c>
    </row>
    <row r="1055" spans="1:15">
      <c r="A1055" s="14" t="s">
        <v>840</v>
      </c>
      <c r="B1055" s="14" t="s">
        <v>515</v>
      </c>
      <c r="C1055" s="12">
        <v>3512</v>
      </c>
      <c r="D1055" s="5">
        <v>1</v>
      </c>
      <c r="E1055" s="16" t="s">
        <v>16</v>
      </c>
      <c r="F1055" s="5">
        <v>0</v>
      </c>
      <c r="G1055" s="12">
        <f t="shared" si="96"/>
        <v>3512</v>
      </c>
      <c r="H1055" s="12">
        <f t="shared" si="99"/>
        <v>18037398</v>
      </c>
      <c r="I1055" s="27">
        <f t="shared" si="97"/>
        <v>1.9470657574889683E-4</v>
      </c>
      <c r="J1055" s="7">
        <v>650000000</v>
      </c>
      <c r="K1055" s="7">
        <f t="shared" si="98"/>
        <v>126559.27423678293</v>
      </c>
      <c r="L1055" s="13">
        <v>286828.15476690553</v>
      </c>
      <c r="M1055" s="13">
        <f t="shared" si="100"/>
        <v>-160268.88053012261</v>
      </c>
      <c r="N1055" s="13">
        <v>231668.89423480985</v>
      </c>
      <c r="O1055" s="13">
        <f t="shared" si="101"/>
        <v>358228.16847159277</v>
      </c>
    </row>
    <row r="1056" spans="1:15">
      <c r="A1056" s="14" t="s">
        <v>840</v>
      </c>
      <c r="B1056" s="14" t="s">
        <v>842</v>
      </c>
      <c r="C1056" s="12">
        <v>1422</v>
      </c>
      <c r="D1056" s="5">
        <v>0</v>
      </c>
      <c r="E1056" s="16" t="s">
        <v>16</v>
      </c>
      <c r="F1056" s="5">
        <v>0</v>
      </c>
      <c r="G1056" s="12">
        <f t="shared" si="96"/>
        <v>1422</v>
      </c>
      <c r="H1056" s="12">
        <f t="shared" si="99"/>
        <v>18037398</v>
      </c>
      <c r="I1056" s="27">
        <f t="shared" si="97"/>
        <v>7.8836204645481566E-5</v>
      </c>
      <c r="J1056" s="7">
        <v>650000000</v>
      </c>
      <c r="K1056" s="7">
        <f t="shared" si="98"/>
        <v>51243.533019563016</v>
      </c>
      <c r="L1056" s="13">
        <v>133325.42671205851</v>
      </c>
      <c r="M1056" s="13">
        <f t="shared" si="100"/>
        <v>-82081.893692495505</v>
      </c>
      <c r="N1056" s="13">
        <v>107685.9215751249</v>
      </c>
      <c r="O1056" s="13">
        <f t="shared" si="101"/>
        <v>158929.45459468791</v>
      </c>
    </row>
    <row r="1057" spans="1:15">
      <c r="A1057" s="14" t="s">
        <v>840</v>
      </c>
      <c r="B1057" s="14" t="s">
        <v>520</v>
      </c>
      <c r="C1057" s="12">
        <v>350</v>
      </c>
      <c r="D1057" s="5">
        <v>1</v>
      </c>
      <c r="E1057" s="16" t="s">
        <v>16</v>
      </c>
      <c r="F1057" s="5">
        <v>0</v>
      </c>
      <c r="G1057" s="12">
        <f t="shared" si="96"/>
        <v>350</v>
      </c>
      <c r="H1057" s="12">
        <f t="shared" si="99"/>
        <v>18037398</v>
      </c>
      <c r="I1057" s="27">
        <f t="shared" si="97"/>
        <v>1.9404129132150877E-5</v>
      </c>
      <c r="J1057" s="7">
        <v>650000000</v>
      </c>
      <c r="K1057" s="7">
        <f t="shared" si="98"/>
        <v>12612.683935898071</v>
      </c>
      <c r="L1057" s="13">
        <v>34641.789793990632</v>
      </c>
      <c r="M1057" s="13">
        <f t="shared" si="100"/>
        <v>-22029.10585809256</v>
      </c>
      <c r="N1057" s="13">
        <v>27979.907141300311</v>
      </c>
      <c r="O1057" s="13">
        <f t="shared" si="101"/>
        <v>40592.591077198384</v>
      </c>
    </row>
    <row r="1058" spans="1:15">
      <c r="A1058" s="14" t="s">
        <v>840</v>
      </c>
      <c r="B1058" s="14" t="s">
        <v>843</v>
      </c>
      <c r="C1058" s="12">
        <v>1350</v>
      </c>
      <c r="D1058" s="5">
        <v>0</v>
      </c>
      <c r="E1058" s="16" t="s">
        <v>16</v>
      </c>
      <c r="F1058" s="5">
        <v>0</v>
      </c>
      <c r="G1058" s="12">
        <f t="shared" si="96"/>
        <v>1350</v>
      </c>
      <c r="H1058" s="12">
        <f t="shared" si="99"/>
        <v>18037398</v>
      </c>
      <c r="I1058" s="27">
        <f t="shared" si="97"/>
        <v>7.4844498081153392E-5</v>
      </c>
      <c r="J1058" s="7">
        <v>650000000</v>
      </c>
      <c r="K1058" s="7">
        <f t="shared" si="98"/>
        <v>48648.923752749703</v>
      </c>
      <c r="L1058" s="13">
        <v>128477.69199752634</v>
      </c>
      <c r="M1058" s="13">
        <f t="shared" si="100"/>
        <v>-79828.768244776642</v>
      </c>
      <c r="N1058" s="13">
        <v>103770.44353646427</v>
      </c>
      <c r="O1058" s="13">
        <f t="shared" si="101"/>
        <v>152419.36728921399</v>
      </c>
    </row>
    <row r="1059" spans="1:15">
      <c r="A1059" s="14" t="s">
        <v>840</v>
      </c>
      <c r="B1059" s="14" t="s">
        <v>844</v>
      </c>
      <c r="C1059" s="12">
        <v>2358</v>
      </c>
      <c r="D1059" s="5">
        <v>0</v>
      </c>
      <c r="E1059" s="16" t="s">
        <v>16</v>
      </c>
      <c r="F1059" s="5">
        <v>0</v>
      </c>
      <c r="G1059" s="12">
        <f t="shared" si="96"/>
        <v>2358</v>
      </c>
      <c r="H1059" s="12">
        <f t="shared" si="99"/>
        <v>18037398</v>
      </c>
      <c r="I1059" s="27">
        <f t="shared" si="97"/>
        <v>1.3072838998174792E-4</v>
      </c>
      <c r="J1059" s="7">
        <v>650000000</v>
      </c>
      <c r="K1059" s="7">
        <f t="shared" si="98"/>
        <v>84973.453488136147</v>
      </c>
      <c r="L1059" s="13">
        <v>159817.52731392044</v>
      </c>
      <c r="M1059" s="13">
        <f t="shared" si="100"/>
        <v>-74844.07382578429</v>
      </c>
      <c r="N1059" s="13">
        <v>129083.38744585967</v>
      </c>
      <c r="O1059" s="13">
        <f t="shared" si="101"/>
        <v>214056.84093399582</v>
      </c>
    </row>
    <row r="1060" spans="1:15">
      <c r="A1060" s="14" t="s">
        <v>840</v>
      </c>
      <c r="B1060" s="14" t="s">
        <v>845</v>
      </c>
      <c r="C1060" s="12">
        <v>534</v>
      </c>
      <c r="D1060" s="5">
        <v>0</v>
      </c>
      <c r="E1060" s="16" t="s">
        <v>16</v>
      </c>
      <c r="F1060" s="5">
        <v>0</v>
      </c>
      <c r="G1060" s="12">
        <f t="shared" si="96"/>
        <v>534</v>
      </c>
      <c r="H1060" s="12">
        <f t="shared" si="99"/>
        <v>18037398</v>
      </c>
      <c r="I1060" s="27">
        <f t="shared" si="97"/>
        <v>2.9605157018767341E-5</v>
      </c>
      <c r="J1060" s="7">
        <v>650000000</v>
      </c>
      <c r="K1060" s="7">
        <f t="shared" si="98"/>
        <v>19243.35206219877</v>
      </c>
      <c r="L1060" s="13">
        <v>64323.961340945723</v>
      </c>
      <c r="M1060" s="13">
        <f t="shared" si="100"/>
        <v>-45080.609278746953</v>
      </c>
      <c r="N1060" s="13">
        <v>51953.968775379581</v>
      </c>
      <c r="O1060" s="13">
        <f t="shared" si="101"/>
        <v>71197.320837578358</v>
      </c>
    </row>
    <row r="1061" spans="1:15">
      <c r="A1061" s="14" t="s">
        <v>840</v>
      </c>
      <c r="B1061" s="14" t="s">
        <v>846</v>
      </c>
      <c r="C1061" s="12">
        <v>16867</v>
      </c>
      <c r="D1061" s="5">
        <v>0</v>
      </c>
      <c r="E1061" s="16" t="s">
        <v>16</v>
      </c>
      <c r="F1061" s="5">
        <v>0</v>
      </c>
      <c r="G1061" s="12">
        <f t="shared" si="96"/>
        <v>16867</v>
      </c>
      <c r="H1061" s="12">
        <f t="shared" si="99"/>
        <v>18037398</v>
      </c>
      <c r="I1061" s="27">
        <f t="shared" si="97"/>
        <v>9.3511270306282539E-4</v>
      </c>
      <c r="J1061" s="7">
        <v>650000000</v>
      </c>
      <c r="K1061" s="7">
        <f t="shared" si="98"/>
        <v>607823.25699083647</v>
      </c>
      <c r="L1061" s="13">
        <v>721269.43988861318</v>
      </c>
      <c r="M1061" s="13">
        <f t="shared" si="100"/>
        <v>-113446.18289777671</v>
      </c>
      <c r="N1061" s="13">
        <v>582563.77837157599</v>
      </c>
      <c r="O1061" s="13">
        <f t="shared" si="101"/>
        <v>1190387.0353624125</v>
      </c>
    </row>
    <row r="1062" spans="1:15">
      <c r="A1062" s="14" t="s">
        <v>840</v>
      </c>
      <c r="B1062" s="14" t="s">
        <v>847</v>
      </c>
      <c r="C1062" s="12">
        <v>873</v>
      </c>
      <c r="D1062" s="5">
        <v>1</v>
      </c>
      <c r="E1062" s="16" t="s">
        <v>16</v>
      </c>
      <c r="F1062" s="5">
        <v>0</v>
      </c>
      <c r="G1062" s="12">
        <f t="shared" si="96"/>
        <v>873</v>
      </c>
      <c r="H1062" s="12">
        <f t="shared" si="99"/>
        <v>18037398</v>
      </c>
      <c r="I1062" s="27">
        <f t="shared" si="97"/>
        <v>4.839944209247919E-5</v>
      </c>
      <c r="J1062" s="7">
        <v>650000000</v>
      </c>
      <c r="K1062" s="7">
        <f t="shared" si="98"/>
        <v>31459.637360111472</v>
      </c>
      <c r="L1062" s="13">
        <v>65883.136706920704</v>
      </c>
      <c r="M1062" s="13">
        <f t="shared" si="100"/>
        <v>-34423.499346809229</v>
      </c>
      <c r="N1062" s="13">
        <v>53213.302724820926</v>
      </c>
      <c r="O1062" s="13">
        <f t="shared" si="101"/>
        <v>84672.940084932401</v>
      </c>
    </row>
    <row r="1063" spans="1:15">
      <c r="A1063" s="14" t="s">
        <v>840</v>
      </c>
      <c r="B1063" s="14" t="s">
        <v>848</v>
      </c>
      <c r="C1063" s="12">
        <v>1032</v>
      </c>
      <c r="D1063" s="5">
        <v>0</v>
      </c>
      <c r="E1063" s="16" t="s">
        <v>16</v>
      </c>
      <c r="F1063" s="5">
        <v>0</v>
      </c>
      <c r="G1063" s="12">
        <f t="shared" si="96"/>
        <v>1032</v>
      </c>
      <c r="H1063" s="12">
        <f t="shared" si="99"/>
        <v>18037398</v>
      </c>
      <c r="I1063" s="27">
        <f t="shared" si="97"/>
        <v>5.7214460755370589E-5</v>
      </c>
      <c r="J1063" s="7">
        <v>650000000</v>
      </c>
      <c r="K1063" s="7">
        <f t="shared" si="98"/>
        <v>37189.39949099088</v>
      </c>
      <c r="L1063" s="13">
        <v>110295.36010352874</v>
      </c>
      <c r="M1063" s="13">
        <f t="shared" si="100"/>
        <v>-73105.960612537863</v>
      </c>
      <c r="N1063" s="13">
        <v>89084.713929773803</v>
      </c>
      <c r="O1063" s="13">
        <f t="shared" si="101"/>
        <v>126274.11342076468</v>
      </c>
    </row>
    <row r="1064" spans="1:15">
      <c r="A1064" s="14" t="s">
        <v>840</v>
      </c>
      <c r="B1064" s="14" t="s">
        <v>849</v>
      </c>
      <c r="C1064" s="12">
        <v>6016</v>
      </c>
      <c r="D1064" s="5">
        <v>0</v>
      </c>
      <c r="E1064" s="16" t="s">
        <v>16</v>
      </c>
      <c r="F1064" s="5">
        <v>0</v>
      </c>
      <c r="G1064" s="12">
        <f t="shared" si="96"/>
        <v>6016</v>
      </c>
      <c r="H1064" s="12">
        <f t="shared" si="99"/>
        <v>18037398</v>
      </c>
      <c r="I1064" s="27">
        <f t="shared" si="97"/>
        <v>3.335292595971991E-4</v>
      </c>
      <c r="J1064" s="7">
        <v>650000000</v>
      </c>
      <c r="K1064" s="7">
        <f t="shared" si="98"/>
        <v>216794.01873817941</v>
      </c>
      <c r="L1064" s="13">
        <v>363714.20935461187</v>
      </c>
      <c r="M1064" s="13">
        <f t="shared" si="100"/>
        <v>-146920.19061643246</v>
      </c>
      <c r="N1064" s="13">
        <v>293769.16909411154</v>
      </c>
      <c r="O1064" s="13">
        <f t="shared" si="101"/>
        <v>510563.18783229095</v>
      </c>
    </row>
    <row r="1065" spans="1:15">
      <c r="A1065" s="14" t="s">
        <v>840</v>
      </c>
      <c r="B1065" s="14" t="s">
        <v>850</v>
      </c>
      <c r="C1065" s="12">
        <v>1984</v>
      </c>
      <c r="D1065" s="5">
        <v>0</v>
      </c>
      <c r="E1065" s="16" t="s">
        <v>23</v>
      </c>
      <c r="F1065" s="5">
        <v>0</v>
      </c>
      <c r="G1065" s="12">
        <f t="shared" si="96"/>
        <v>1984</v>
      </c>
      <c r="H1065" s="12">
        <f t="shared" si="99"/>
        <v>18037398</v>
      </c>
      <c r="I1065" s="27">
        <f t="shared" si="97"/>
        <v>1.0999369199482098E-4</v>
      </c>
      <c r="J1065" s="7">
        <v>650000000</v>
      </c>
      <c r="K1065" s="7">
        <f t="shared" si="98"/>
        <v>71495.899796633646</v>
      </c>
      <c r="L1065" s="13">
        <v>21814.552436179052</v>
      </c>
      <c r="M1065" s="13">
        <f t="shared" si="100"/>
        <v>49681.347360454594</v>
      </c>
      <c r="N1065" s="13">
        <v>17619.446198452428</v>
      </c>
      <c r="O1065" s="13">
        <f t="shared" si="101"/>
        <v>89115.345995086071</v>
      </c>
    </row>
    <row r="1066" spans="1:15">
      <c r="A1066" s="14" t="s">
        <v>840</v>
      </c>
      <c r="B1066" s="14" t="s">
        <v>851</v>
      </c>
      <c r="C1066" s="12">
        <v>1593</v>
      </c>
      <c r="D1066" s="5">
        <v>0</v>
      </c>
      <c r="E1066" s="16" t="s">
        <v>23</v>
      </c>
      <c r="F1066" s="5">
        <v>0</v>
      </c>
      <c r="G1066" s="12">
        <f t="shared" si="96"/>
        <v>1593</v>
      </c>
      <c r="H1066" s="12">
        <f t="shared" si="99"/>
        <v>18037398</v>
      </c>
      <c r="I1066" s="27">
        <f t="shared" si="97"/>
        <v>8.8316507735761E-5</v>
      </c>
      <c r="J1066" s="7">
        <v>650000000</v>
      </c>
      <c r="K1066" s="7">
        <f t="shared" si="98"/>
        <v>57405.730028244652</v>
      </c>
      <c r="L1066" s="13">
        <v>23547.401056750001</v>
      </c>
      <c r="M1066" s="13">
        <f t="shared" si="100"/>
        <v>33858.328971494651</v>
      </c>
      <c r="N1066" s="13">
        <v>19019.05469968282</v>
      </c>
      <c r="O1066" s="13">
        <f t="shared" si="101"/>
        <v>76424.784727927472</v>
      </c>
    </row>
    <row r="1067" spans="1:15">
      <c r="A1067" s="14" t="s">
        <v>840</v>
      </c>
      <c r="B1067" s="14" t="s">
        <v>226</v>
      </c>
      <c r="C1067" s="12">
        <v>645</v>
      </c>
      <c r="D1067" s="5">
        <v>0</v>
      </c>
      <c r="E1067" s="16" t="s">
        <v>23</v>
      </c>
      <c r="F1067" s="5">
        <v>0</v>
      </c>
      <c r="G1067" s="12">
        <f t="shared" si="96"/>
        <v>645</v>
      </c>
      <c r="H1067" s="12">
        <f t="shared" si="99"/>
        <v>18037398</v>
      </c>
      <c r="I1067" s="27">
        <f t="shared" si="97"/>
        <v>3.5759037972106621E-5</v>
      </c>
      <c r="J1067" s="7">
        <v>650000000</v>
      </c>
      <c r="K1067" s="7">
        <f t="shared" si="98"/>
        <v>23243.374681869303</v>
      </c>
      <c r="L1067" s="13">
        <v>23547.401056750001</v>
      </c>
      <c r="M1067" s="13">
        <f t="shared" si="100"/>
        <v>-304.0263748806974</v>
      </c>
      <c r="N1067" s="13">
        <v>19019.05469968282</v>
      </c>
      <c r="O1067" s="13">
        <f t="shared" si="101"/>
        <v>42262.429381552123</v>
      </c>
    </row>
    <row r="1068" spans="1:15">
      <c r="A1068" s="14" t="s">
        <v>840</v>
      </c>
      <c r="B1068" s="14" t="s">
        <v>852</v>
      </c>
      <c r="C1068" s="12">
        <v>1022</v>
      </c>
      <c r="D1068" s="5">
        <v>0</v>
      </c>
      <c r="E1068" s="16" t="s">
        <v>23</v>
      </c>
      <c r="F1068" s="5">
        <v>0</v>
      </c>
      <c r="G1068" s="12">
        <f t="shared" si="96"/>
        <v>1022</v>
      </c>
      <c r="H1068" s="12">
        <f t="shared" si="99"/>
        <v>18037398</v>
      </c>
      <c r="I1068" s="27">
        <f t="shared" si="97"/>
        <v>5.6660057065880568E-5</v>
      </c>
      <c r="J1068" s="7">
        <v>650000000</v>
      </c>
      <c r="K1068" s="7">
        <f t="shared" si="98"/>
        <v>36829.037092822371</v>
      </c>
      <c r="L1068" s="13">
        <v>23547.401056750001</v>
      </c>
      <c r="M1068" s="13">
        <f t="shared" si="100"/>
        <v>13281.63603607237</v>
      </c>
      <c r="N1068" s="13">
        <v>19019.05469968282</v>
      </c>
      <c r="O1068" s="13">
        <f t="shared" si="101"/>
        <v>55848.091792505191</v>
      </c>
    </row>
    <row r="1069" spans="1:15">
      <c r="A1069" s="14" t="s">
        <v>840</v>
      </c>
      <c r="B1069" s="14" t="s">
        <v>553</v>
      </c>
      <c r="C1069" s="12">
        <v>1427</v>
      </c>
      <c r="D1069" s="5">
        <v>0</v>
      </c>
      <c r="E1069" s="16" t="s">
        <v>23</v>
      </c>
      <c r="F1069" s="5">
        <v>0</v>
      </c>
      <c r="G1069" s="12">
        <f t="shared" si="96"/>
        <v>1427</v>
      </c>
      <c r="H1069" s="12">
        <f t="shared" si="99"/>
        <v>18037398</v>
      </c>
      <c r="I1069" s="27">
        <f t="shared" si="97"/>
        <v>7.9113406490226583E-5</v>
      </c>
      <c r="J1069" s="7">
        <v>650000000</v>
      </c>
      <c r="K1069" s="7">
        <f t="shared" si="98"/>
        <v>51423.714218647277</v>
      </c>
      <c r="L1069" s="13">
        <v>21814.552436179052</v>
      </c>
      <c r="M1069" s="13">
        <f t="shared" si="100"/>
        <v>29609.161782468225</v>
      </c>
      <c r="N1069" s="13">
        <v>17619.446198452428</v>
      </c>
      <c r="O1069" s="13">
        <f t="shared" si="101"/>
        <v>69043.160417099702</v>
      </c>
    </row>
    <row r="1070" spans="1:15">
      <c r="A1070" s="14" t="s">
        <v>840</v>
      </c>
      <c r="B1070" s="14" t="s">
        <v>853</v>
      </c>
      <c r="C1070" s="12">
        <v>1051</v>
      </c>
      <c r="D1070" s="5">
        <v>0</v>
      </c>
      <c r="E1070" s="16" t="s">
        <v>23</v>
      </c>
      <c r="F1070" s="5">
        <v>0</v>
      </c>
      <c r="G1070" s="12">
        <f t="shared" si="96"/>
        <v>1051</v>
      </c>
      <c r="H1070" s="12">
        <f t="shared" si="99"/>
        <v>18037398</v>
      </c>
      <c r="I1070" s="27">
        <f t="shared" si="97"/>
        <v>5.8267827765401636E-5</v>
      </c>
      <c r="J1070" s="7">
        <v>650000000</v>
      </c>
      <c r="K1070" s="7">
        <f t="shared" si="98"/>
        <v>37874.088047511061</v>
      </c>
      <c r="L1070" s="13">
        <v>23547.401056750001</v>
      </c>
      <c r="M1070" s="13">
        <f t="shared" si="100"/>
        <v>14326.68699076106</v>
      </c>
      <c r="N1070" s="13">
        <v>19019.05469968282</v>
      </c>
      <c r="O1070" s="13">
        <f t="shared" si="101"/>
        <v>56893.14274719388</v>
      </c>
    </row>
    <row r="1071" spans="1:15">
      <c r="A1071" s="14" t="s">
        <v>840</v>
      </c>
      <c r="B1071" s="14" t="s">
        <v>854</v>
      </c>
      <c r="C1071" s="12">
        <v>1069</v>
      </c>
      <c r="D1071" s="5">
        <v>0</v>
      </c>
      <c r="E1071" s="16" t="s">
        <v>23</v>
      </c>
      <c r="F1071" s="5">
        <v>0</v>
      </c>
      <c r="G1071" s="12">
        <f t="shared" si="96"/>
        <v>1069</v>
      </c>
      <c r="H1071" s="12">
        <f t="shared" si="99"/>
        <v>18037398</v>
      </c>
      <c r="I1071" s="27">
        <f t="shared" si="97"/>
        <v>5.9265754406483683E-5</v>
      </c>
      <c r="J1071" s="7">
        <v>650000000</v>
      </c>
      <c r="K1071" s="7">
        <f t="shared" si="98"/>
        <v>38522.740364214391</v>
      </c>
      <c r="L1071" s="13">
        <v>21814.552436179052</v>
      </c>
      <c r="M1071" s="13">
        <f t="shared" si="100"/>
        <v>16708.187928035339</v>
      </c>
      <c r="N1071" s="13">
        <v>17619.446198452428</v>
      </c>
      <c r="O1071" s="13">
        <f t="shared" si="101"/>
        <v>56142.186562666815</v>
      </c>
    </row>
    <row r="1072" spans="1:15">
      <c r="A1072" s="14" t="s">
        <v>840</v>
      </c>
      <c r="B1072" s="14" t="s">
        <v>855</v>
      </c>
      <c r="C1072" s="12">
        <v>838</v>
      </c>
      <c r="D1072" s="5">
        <v>0</v>
      </c>
      <c r="E1072" s="16" t="s">
        <v>23</v>
      </c>
      <c r="F1072" s="5">
        <v>0</v>
      </c>
      <c r="G1072" s="12">
        <f t="shared" si="96"/>
        <v>838</v>
      </c>
      <c r="H1072" s="12">
        <f t="shared" si="99"/>
        <v>18037398</v>
      </c>
      <c r="I1072" s="27">
        <f t="shared" si="97"/>
        <v>4.6459029179264104E-5</v>
      </c>
      <c r="J1072" s="7">
        <v>650000000</v>
      </c>
      <c r="K1072" s="7">
        <f t="shared" si="98"/>
        <v>30198.368966521666</v>
      </c>
      <c r="L1072" s="13">
        <v>16619.868432096973</v>
      </c>
      <c r="M1072" s="13">
        <f t="shared" si="100"/>
        <v>13578.500534424693</v>
      </c>
      <c r="N1072" s="13">
        <v>13423.739887463029</v>
      </c>
      <c r="O1072" s="13">
        <f t="shared" si="101"/>
        <v>43622.108853984697</v>
      </c>
    </row>
    <row r="1073" spans="1:15">
      <c r="A1073" s="14" t="s">
        <v>840</v>
      </c>
      <c r="B1073" s="14" t="s">
        <v>856</v>
      </c>
      <c r="C1073" s="12">
        <v>1666</v>
      </c>
      <c r="D1073" s="5">
        <v>0</v>
      </c>
      <c r="E1073" s="16" t="s">
        <v>23</v>
      </c>
      <c r="F1073" s="5">
        <v>0</v>
      </c>
      <c r="G1073" s="12">
        <f t="shared" si="96"/>
        <v>1666</v>
      </c>
      <c r="H1073" s="12">
        <f t="shared" si="99"/>
        <v>18037398</v>
      </c>
      <c r="I1073" s="27">
        <f t="shared" si="97"/>
        <v>9.2363654669038188E-5</v>
      </c>
      <c r="J1073" s="7">
        <v>650000000</v>
      </c>
      <c r="K1073" s="7">
        <f t="shared" si="98"/>
        <v>60036.375534874824</v>
      </c>
      <c r="L1073" s="13">
        <v>21814.552436179052</v>
      </c>
      <c r="M1073" s="13">
        <f t="shared" si="100"/>
        <v>38221.823098695771</v>
      </c>
      <c r="N1073" s="13">
        <v>17619.446198452428</v>
      </c>
      <c r="O1073" s="13">
        <f t="shared" si="101"/>
        <v>77655.821733327248</v>
      </c>
    </row>
    <row r="1074" spans="1:15">
      <c r="A1074" s="14" t="s">
        <v>840</v>
      </c>
      <c r="B1074" s="14" t="s">
        <v>857</v>
      </c>
      <c r="C1074" s="12">
        <v>787</v>
      </c>
      <c r="D1074" s="5">
        <v>0</v>
      </c>
      <c r="E1074" s="16" t="s">
        <v>23</v>
      </c>
      <c r="F1074" s="5">
        <v>0</v>
      </c>
      <c r="G1074" s="12">
        <f t="shared" si="96"/>
        <v>787</v>
      </c>
      <c r="H1074" s="12">
        <f t="shared" si="99"/>
        <v>18037398</v>
      </c>
      <c r="I1074" s="27">
        <f t="shared" si="97"/>
        <v>4.363157036286498E-5</v>
      </c>
      <c r="J1074" s="7">
        <v>650000000</v>
      </c>
      <c r="K1074" s="7">
        <f t="shared" si="98"/>
        <v>28360.520735862236</v>
      </c>
      <c r="L1074" s="13">
        <v>23547.401056750001</v>
      </c>
      <c r="M1074" s="13">
        <f t="shared" si="100"/>
        <v>4813.1196791122347</v>
      </c>
      <c r="N1074" s="13">
        <v>19019.05469968282</v>
      </c>
      <c r="O1074" s="13">
        <f t="shared" si="101"/>
        <v>47379.575435545055</v>
      </c>
    </row>
    <row r="1075" spans="1:15">
      <c r="A1075" s="14" t="s">
        <v>840</v>
      </c>
      <c r="B1075" s="14" t="s">
        <v>858</v>
      </c>
      <c r="C1075" s="12">
        <v>3031</v>
      </c>
      <c r="D1075" s="5">
        <v>0</v>
      </c>
      <c r="E1075" s="16" t="s">
        <v>23</v>
      </c>
      <c r="F1075" s="5">
        <v>0</v>
      </c>
      <c r="G1075" s="12">
        <f t="shared" si="96"/>
        <v>3031</v>
      </c>
      <c r="H1075" s="12">
        <f t="shared" si="99"/>
        <v>18037398</v>
      </c>
      <c r="I1075" s="27">
        <f t="shared" si="97"/>
        <v>1.680397582844266E-4</v>
      </c>
      <c r="J1075" s="7">
        <v>650000000</v>
      </c>
      <c r="K1075" s="7">
        <f t="shared" si="98"/>
        <v>109225.84288487729</v>
      </c>
      <c r="L1075" s="13">
        <v>21814.552436179052</v>
      </c>
      <c r="M1075" s="13">
        <f t="shared" si="100"/>
        <v>87411.290448698244</v>
      </c>
      <c r="N1075" s="13">
        <v>17619.446198452428</v>
      </c>
      <c r="O1075" s="13">
        <f t="shared" si="101"/>
        <v>126845.28908332971</v>
      </c>
    </row>
    <row r="1076" spans="1:15">
      <c r="A1076" s="14" t="s">
        <v>840</v>
      </c>
      <c r="B1076" s="14" t="s">
        <v>592</v>
      </c>
      <c r="C1076" s="12">
        <v>1055</v>
      </c>
      <c r="D1076" s="5">
        <v>0</v>
      </c>
      <c r="E1076" s="16" t="s">
        <v>23</v>
      </c>
      <c r="F1076" s="5">
        <v>0</v>
      </c>
      <c r="G1076" s="12">
        <f t="shared" si="96"/>
        <v>1055</v>
      </c>
      <c r="H1076" s="12">
        <f t="shared" si="99"/>
        <v>18037398</v>
      </c>
      <c r="I1076" s="27">
        <f t="shared" si="97"/>
        <v>5.8489589241197653E-5</v>
      </c>
      <c r="J1076" s="7">
        <v>650000000</v>
      </c>
      <c r="K1076" s="7">
        <f t="shared" si="98"/>
        <v>38018.233006778471</v>
      </c>
      <c r="L1076" s="13">
        <v>21814.552436179052</v>
      </c>
      <c r="M1076" s="13">
        <f t="shared" si="100"/>
        <v>16203.680570599419</v>
      </c>
      <c r="N1076" s="13">
        <v>17619.446198452428</v>
      </c>
      <c r="O1076" s="13">
        <f t="shared" si="101"/>
        <v>55637.679205230903</v>
      </c>
    </row>
    <row r="1077" spans="1:15">
      <c r="A1077" s="14" t="s">
        <v>840</v>
      </c>
      <c r="B1077" s="14" t="s">
        <v>859</v>
      </c>
      <c r="C1077" s="12">
        <v>1059</v>
      </c>
      <c r="D1077" s="5">
        <v>0</v>
      </c>
      <c r="E1077" s="16" t="s">
        <v>23</v>
      </c>
      <c r="F1077" s="5">
        <v>0</v>
      </c>
      <c r="G1077" s="12">
        <f t="shared" si="96"/>
        <v>1059</v>
      </c>
      <c r="H1077" s="12">
        <f t="shared" si="99"/>
        <v>18037398</v>
      </c>
      <c r="I1077" s="27">
        <f t="shared" si="97"/>
        <v>5.8711350716993662E-5</v>
      </c>
      <c r="J1077" s="7">
        <v>650000000</v>
      </c>
      <c r="K1077" s="7">
        <f t="shared" si="98"/>
        <v>38162.377966045882</v>
      </c>
      <c r="L1077" s="13">
        <v>21814.552436179052</v>
      </c>
      <c r="M1077" s="13">
        <f t="shared" si="100"/>
        <v>16347.82552986683</v>
      </c>
      <c r="N1077" s="13">
        <v>17619.446198452428</v>
      </c>
      <c r="O1077" s="13">
        <f t="shared" si="101"/>
        <v>55781.824164498306</v>
      </c>
    </row>
    <row r="1078" spans="1:15">
      <c r="A1078" s="14" t="s">
        <v>840</v>
      </c>
      <c r="B1078" s="14" t="s">
        <v>112</v>
      </c>
      <c r="C1078" s="12">
        <v>1063</v>
      </c>
      <c r="D1078" s="5">
        <v>0</v>
      </c>
      <c r="E1078" s="16" t="s">
        <v>23</v>
      </c>
      <c r="F1078" s="5">
        <v>0</v>
      </c>
      <c r="G1078" s="12">
        <f t="shared" si="96"/>
        <v>1063</v>
      </c>
      <c r="H1078" s="12">
        <f t="shared" si="99"/>
        <v>18037398</v>
      </c>
      <c r="I1078" s="27">
        <f t="shared" si="97"/>
        <v>5.8933112192789672E-5</v>
      </c>
      <c r="J1078" s="7">
        <v>650000000</v>
      </c>
      <c r="K1078" s="7">
        <f t="shared" si="98"/>
        <v>38306.522925313286</v>
      </c>
      <c r="L1078" s="13">
        <v>23547.401056750001</v>
      </c>
      <c r="M1078" s="13">
        <f t="shared" si="100"/>
        <v>14759.121868563285</v>
      </c>
      <c r="N1078" s="13">
        <v>19019.05469968282</v>
      </c>
      <c r="O1078" s="13">
        <f t="shared" si="101"/>
        <v>57325.577624996105</v>
      </c>
    </row>
    <row r="1079" spans="1:15">
      <c r="A1079" s="14" t="s">
        <v>840</v>
      </c>
      <c r="B1079" s="14" t="s">
        <v>860</v>
      </c>
      <c r="C1079" s="12">
        <v>936</v>
      </c>
      <c r="D1079" s="5">
        <v>0</v>
      </c>
      <c r="E1079" s="16" t="s">
        <v>23</v>
      </c>
      <c r="F1079" s="5">
        <v>0</v>
      </c>
      <c r="G1079" s="12">
        <f t="shared" si="96"/>
        <v>936</v>
      </c>
      <c r="H1079" s="12">
        <f t="shared" si="99"/>
        <v>18037398</v>
      </c>
      <c r="I1079" s="27">
        <f t="shared" si="97"/>
        <v>5.1892185336266351E-5</v>
      </c>
      <c r="J1079" s="7">
        <v>650000000</v>
      </c>
      <c r="K1079" s="7">
        <f t="shared" si="98"/>
        <v>33729.920468573131</v>
      </c>
      <c r="L1079" s="13">
        <v>21814.552436179052</v>
      </c>
      <c r="M1079" s="13">
        <f t="shared" si="100"/>
        <v>11915.368032394079</v>
      </c>
      <c r="N1079" s="13">
        <v>17619.446198452428</v>
      </c>
      <c r="O1079" s="13">
        <f t="shared" si="101"/>
        <v>51349.366667025562</v>
      </c>
    </row>
    <row r="1080" spans="1:15">
      <c r="A1080" s="14" t="s">
        <v>840</v>
      </c>
      <c r="B1080" s="14" t="s">
        <v>838</v>
      </c>
      <c r="C1080" s="12">
        <v>1004</v>
      </c>
      <c r="D1080" s="5">
        <v>0</v>
      </c>
      <c r="E1080" s="16" t="s">
        <v>23</v>
      </c>
      <c r="F1080" s="5">
        <v>0</v>
      </c>
      <c r="G1080" s="12">
        <f t="shared" si="96"/>
        <v>1004</v>
      </c>
      <c r="H1080" s="12">
        <f t="shared" si="99"/>
        <v>18037398</v>
      </c>
      <c r="I1080" s="27">
        <f t="shared" si="97"/>
        <v>5.5662130424798521E-5</v>
      </c>
      <c r="J1080" s="7">
        <v>650000000</v>
      </c>
      <c r="K1080" s="7">
        <f t="shared" si="98"/>
        <v>36180.384776119041</v>
      </c>
      <c r="L1080" s="13">
        <v>23547.401056750001</v>
      </c>
      <c r="M1080" s="13">
        <f t="shared" si="100"/>
        <v>12632.98371936904</v>
      </c>
      <c r="N1080" s="13">
        <v>19019.05469968282</v>
      </c>
      <c r="O1080" s="13">
        <f t="shared" si="101"/>
        <v>55199.439475801861</v>
      </c>
    </row>
    <row r="1081" spans="1:15">
      <c r="A1081" s="14" t="s">
        <v>840</v>
      </c>
      <c r="B1081" s="14" t="s">
        <v>861</v>
      </c>
      <c r="C1081" s="12">
        <v>501</v>
      </c>
      <c r="D1081" s="5">
        <v>0</v>
      </c>
      <c r="E1081" s="16" t="s">
        <v>23</v>
      </c>
      <c r="F1081" s="5">
        <v>0</v>
      </c>
      <c r="G1081" s="12">
        <f t="shared" si="96"/>
        <v>501</v>
      </c>
      <c r="H1081" s="12">
        <f t="shared" si="99"/>
        <v>18037398</v>
      </c>
      <c r="I1081" s="27">
        <f t="shared" si="97"/>
        <v>2.7775624843450257E-5</v>
      </c>
      <c r="J1081" s="7">
        <v>650000000</v>
      </c>
      <c r="K1081" s="7">
        <f t="shared" si="98"/>
        <v>18054.156148242666</v>
      </c>
      <c r="L1081" s="13">
        <v>27009.170236987462</v>
      </c>
      <c r="M1081" s="13">
        <f t="shared" si="100"/>
        <v>-8955.014088744796</v>
      </c>
      <c r="N1081" s="13">
        <v>21815.099037566939</v>
      </c>
      <c r="O1081" s="13">
        <f t="shared" si="101"/>
        <v>39869.255185809605</v>
      </c>
    </row>
    <row r="1082" spans="1:15">
      <c r="A1082" s="14" t="s">
        <v>840</v>
      </c>
      <c r="B1082" s="14" t="s">
        <v>862</v>
      </c>
      <c r="C1082" s="12">
        <v>1576</v>
      </c>
      <c r="D1082" s="5">
        <v>0</v>
      </c>
      <c r="E1082" s="16" t="s">
        <v>23</v>
      </c>
      <c r="F1082" s="5">
        <v>0</v>
      </c>
      <c r="G1082" s="12">
        <f t="shared" si="96"/>
        <v>1576</v>
      </c>
      <c r="H1082" s="12">
        <f t="shared" si="99"/>
        <v>18037398</v>
      </c>
      <c r="I1082" s="27">
        <f t="shared" si="97"/>
        <v>8.7374021463627961E-5</v>
      </c>
      <c r="J1082" s="7">
        <v>650000000</v>
      </c>
      <c r="K1082" s="7">
        <f t="shared" si="98"/>
        <v>56793.113951358173</v>
      </c>
      <c r="L1082" s="13">
        <v>23547.401056750001</v>
      </c>
      <c r="M1082" s="13">
        <f t="shared" si="100"/>
        <v>33245.712894608172</v>
      </c>
      <c r="N1082" s="13">
        <v>19019.05469968282</v>
      </c>
      <c r="O1082" s="13">
        <f t="shared" si="101"/>
        <v>75812.168651040993</v>
      </c>
    </row>
    <row r="1083" spans="1:15">
      <c r="A1083" s="14" t="s">
        <v>840</v>
      </c>
      <c r="B1083" s="14" t="s">
        <v>863</v>
      </c>
      <c r="C1083" s="12">
        <v>1645</v>
      </c>
      <c r="D1083" s="5">
        <v>0</v>
      </c>
      <c r="E1083" s="16" t="s">
        <v>23</v>
      </c>
      <c r="F1083" s="5">
        <v>0</v>
      </c>
      <c r="G1083" s="12">
        <f t="shared" si="96"/>
        <v>1645</v>
      </c>
      <c r="H1083" s="12">
        <f t="shared" si="99"/>
        <v>18037398</v>
      </c>
      <c r="I1083" s="27">
        <f t="shared" si="97"/>
        <v>9.1199406921109132E-5</v>
      </c>
      <c r="J1083" s="7">
        <v>650000000</v>
      </c>
      <c r="K1083" s="7">
        <f t="shared" si="98"/>
        <v>59279.614498720934</v>
      </c>
      <c r="L1083" s="13">
        <v>23547.401056750001</v>
      </c>
      <c r="M1083" s="13">
        <f t="shared" si="100"/>
        <v>35732.213441970933</v>
      </c>
      <c r="N1083" s="13">
        <v>19019.05469968282</v>
      </c>
      <c r="O1083" s="13">
        <f t="shared" si="101"/>
        <v>78298.669198403746</v>
      </c>
    </row>
    <row r="1084" spans="1:15">
      <c r="A1084" s="14" t="s">
        <v>864</v>
      </c>
      <c r="B1084" s="14" t="s">
        <v>865</v>
      </c>
      <c r="C1084" s="12">
        <v>32413</v>
      </c>
      <c r="D1084" s="5">
        <v>0</v>
      </c>
      <c r="E1084" s="16" t="s">
        <v>14</v>
      </c>
      <c r="F1084" s="5">
        <v>0</v>
      </c>
      <c r="G1084" s="12">
        <f t="shared" si="96"/>
        <v>32413</v>
      </c>
      <c r="H1084" s="12">
        <f t="shared" si="99"/>
        <v>18037398</v>
      </c>
      <c r="I1084" s="27">
        <f t="shared" si="97"/>
        <v>1.7969886787440185E-3</v>
      </c>
      <c r="J1084" s="7">
        <v>650000000</v>
      </c>
      <c r="K1084" s="7">
        <f t="shared" si="98"/>
        <v>1168042.6411836119</v>
      </c>
      <c r="L1084" s="13">
        <v>738457.71607083816</v>
      </c>
      <c r="M1084" s="13">
        <f t="shared" si="100"/>
        <v>429584.92511277378</v>
      </c>
      <c r="N1084" s="13">
        <v>596446.6168264501</v>
      </c>
      <c r="O1084" s="13">
        <f t="shared" si="101"/>
        <v>1764489.2580100619</v>
      </c>
    </row>
    <row r="1085" spans="1:15">
      <c r="A1085" s="14" t="s">
        <v>864</v>
      </c>
      <c r="B1085" s="14" t="s">
        <v>866</v>
      </c>
      <c r="C1085" s="12">
        <v>473</v>
      </c>
      <c r="D1085" s="5">
        <v>0</v>
      </c>
      <c r="E1085" s="16" t="s">
        <v>16</v>
      </c>
      <c r="F1085" s="5">
        <v>0</v>
      </c>
      <c r="G1085" s="12">
        <f t="shared" si="96"/>
        <v>473</v>
      </c>
      <c r="H1085" s="12">
        <f t="shared" si="99"/>
        <v>18037398</v>
      </c>
      <c r="I1085" s="27">
        <f t="shared" si="97"/>
        <v>2.6223294512878189E-5</v>
      </c>
      <c r="J1085" s="7">
        <v>650000000</v>
      </c>
      <c r="K1085" s="7">
        <f t="shared" si="98"/>
        <v>17045.141433370824</v>
      </c>
      <c r="L1085" s="13">
        <v>78495.336667482217</v>
      </c>
      <c r="M1085" s="13">
        <f t="shared" si="100"/>
        <v>-61450.195234111394</v>
      </c>
      <c r="N1085" s="13">
        <v>63400.079616043746</v>
      </c>
      <c r="O1085" s="13">
        <f t="shared" si="101"/>
        <v>80445.221049414569</v>
      </c>
    </row>
    <row r="1086" spans="1:15">
      <c r="A1086" s="14" t="s">
        <v>864</v>
      </c>
      <c r="B1086" s="14" t="s">
        <v>867</v>
      </c>
      <c r="C1086" s="12">
        <v>6230</v>
      </c>
      <c r="D1086" s="5">
        <v>0</v>
      </c>
      <c r="E1086" s="16" t="s">
        <v>16</v>
      </c>
      <c r="F1086" s="5">
        <v>0</v>
      </c>
      <c r="G1086" s="12">
        <f t="shared" si="96"/>
        <v>6230</v>
      </c>
      <c r="H1086" s="12">
        <f t="shared" si="99"/>
        <v>18037398</v>
      </c>
      <c r="I1086" s="27">
        <f t="shared" si="97"/>
        <v>3.4539349855228565E-4</v>
      </c>
      <c r="J1086" s="7">
        <v>650000000</v>
      </c>
      <c r="K1086" s="7">
        <f t="shared" si="98"/>
        <v>224505.77405898567</v>
      </c>
      <c r="L1086" s="13">
        <v>291432.8691914684</v>
      </c>
      <c r="M1086" s="13">
        <f t="shared" si="100"/>
        <v>-66927.095132482733</v>
      </c>
      <c r="N1086" s="13">
        <v>235388.08665464912</v>
      </c>
      <c r="O1086" s="13">
        <f t="shared" si="101"/>
        <v>459893.86071363476</v>
      </c>
    </row>
    <row r="1087" spans="1:15">
      <c r="A1087" s="14" t="s">
        <v>864</v>
      </c>
      <c r="B1087" s="14" t="s">
        <v>868</v>
      </c>
      <c r="C1087" s="12">
        <v>1522</v>
      </c>
      <c r="D1087" s="5">
        <v>0</v>
      </c>
      <c r="E1087" s="16" t="s">
        <v>16</v>
      </c>
      <c r="F1087" s="5">
        <v>0</v>
      </c>
      <c r="G1087" s="12">
        <f t="shared" si="96"/>
        <v>1522</v>
      </c>
      <c r="H1087" s="12">
        <f t="shared" si="99"/>
        <v>18037398</v>
      </c>
      <c r="I1087" s="27">
        <f t="shared" si="97"/>
        <v>8.4380241540381827E-5</v>
      </c>
      <c r="J1087" s="7">
        <v>650000000</v>
      </c>
      <c r="K1087" s="7">
        <f t="shared" si="98"/>
        <v>54847.15700124819</v>
      </c>
      <c r="L1087" s="13">
        <v>85414.972701365579</v>
      </c>
      <c r="M1087" s="13">
        <f t="shared" si="100"/>
        <v>-30567.815700117389</v>
      </c>
      <c r="N1087" s="13">
        <v>68989.016412641882</v>
      </c>
      <c r="O1087" s="13">
        <f t="shared" si="101"/>
        <v>123836.17341389006</v>
      </c>
    </row>
    <row r="1088" spans="1:15">
      <c r="A1088" s="14" t="s">
        <v>864</v>
      </c>
      <c r="B1088" s="14" t="s">
        <v>869</v>
      </c>
      <c r="C1088" s="12">
        <v>5507</v>
      </c>
      <c r="D1088" s="5">
        <v>0</v>
      </c>
      <c r="E1088" s="16" t="s">
        <v>16</v>
      </c>
      <c r="F1088" s="5">
        <v>0</v>
      </c>
      <c r="G1088" s="12">
        <f t="shared" si="96"/>
        <v>5507</v>
      </c>
      <c r="H1088" s="12">
        <f t="shared" si="99"/>
        <v>18037398</v>
      </c>
      <c r="I1088" s="27">
        <f t="shared" si="97"/>
        <v>3.0531011180215682E-4</v>
      </c>
      <c r="J1088" s="7">
        <v>650000000</v>
      </c>
      <c r="K1088" s="7">
        <f t="shared" si="98"/>
        <v>198451.57267140193</v>
      </c>
      <c r="L1088" s="13">
        <v>206766.73242988731</v>
      </c>
      <c r="M1088" s="13">
        <f t="shared" si="100"/>
        <v>-8315.159758485388</v>
      </c>
      <c r="N1088" s="13">
        <v>167003.8992702947</v>
      </c>
      <c r="O1088" s="13">
        <f t="shared" si="101"/>
        <v>365455.4719416966</v>
      </c>
    </row>
    <row r="1089" spans="1:15">
      <c r="A1089" s="14" t="s">
        <v>864</v>
      </c>
      <c r="B1089" s="14" t="s">
        <v>870</v>
      </c>
      <c r="C1089" s="12">
        <v>1130</v>
      </c>
      <c r="D1089" s="5">
        <v>0</v>
      </c>
      <c r="E1089" s="16" t="s">
        <v>23</v>
      </c>
      <c r="F1089" s="5">
        <v>0</v>
      </c>
      <c r="G1089" s="12">
        <f t="shared" si="96"/>
        <v>1130</v>
      </c>
      <c r="H1089" s="12">
        <f t="shared" si="99"/>
        <v>18037398</v>
      </c>
      <c r="I1089" s="27">
        <f t="shared" si="97"/>
        <v>6.2647616912372842E-5</v>
      </c>
      <c r="J1089" s="7">
        <v>650000000</v>
      </c>
      <c r="K1089" s="7">
        <f t="shared" si="98"/>
        <v>40720.950993042345</v>
      </c>
      <c r="L1089" s="13">
        <v>20451.587448977112</v>
      </c>
      <c r="M1089" s="13">
        <f t="shared" si="100"/>
        <v>20269.363544065232</v>
      </c>
      <c r="N1089" s="13">
        <v>16518.589862635468</v>
      </c>
      <c r="O1089" s="13">
        <f t="shared" si="101"/>
        <v>57239.540855677813</v>
      </c>
    </row>
    <row r="1090" spans="1:15">
      <c r="A1090" s="14" t="s">
        <v>864</v>
      </c>
      <c r="B1090" s="14" t="s">
        <v>871</v>
      </c>
      <c r="C1090" s="12">
        <v>1454</v>
      </c>
      <c r="D1090" s="5">
        <v>0</v>
      </c>
      <c r="E1090" s="16" t="s">
        <v>23</v>
      </c>
      <c r="F1090" s="5">
        <v>0</v>
      </c>
      <c r="G1090" s="12">
        <f t="shared" si="96"/>
        <v>1454</v>
      </c>
      <c r="H1090" s="12">
        <f t="shared" si="99"/>
        <v>18037398</v>
      </c>
      <c r="I1090" s="27">
        <f t="shared" si="97"/>
        <v>8.0610296451849657E-5</v>
      </c>
      <c r="J1090" s="7">
        <v>650000000</v>
      </c>
      <c r="K1090" s="7">
        <f t="shared" si="98"/>
        <v>52396.69269370228</v>
      </c>
      <c r="L1090" s="13">
        <v>20389.543302340819</v>
      </c>
      <c r="M1090" s="13">
        <f t="shared" si="100"/>
        <v>32007.149391361461</v>
      </c>
      <c r="N1090" s="13">
        <v>16468.477282660002</v>
      </c>
      <c r="O1090" s="13">
        <f t="shared" si="101"/>
        <v>68865.169976362289</v>
      </c>
    </row>
    <row r="1091" spans="1:15">
      <c r="A1091" s="14" t="s">
        <v>864</v>
      </c>
      <c r="B1091" s="14" t="s">
        <v>25</v>
      </c>
      <c r="C1091" s="12">
        <v>2088</v>
      </c>
      <c r="D1091" s="5">
        <v>0</v>
      </c>
      <c r="E1091" s="16" t="s">
        <v>23</v>
      </c>
      <c r="F1091" s="5">
        <v>0</v>
      </c>
      <c r="G1091" s="12">
        <f t="shared" si="96"/>
        <v>2088</v>
      </c>
      <c r="H1091" s="12">
        <f t="shared" si="99"/>
        <v>18037398</v>
      </c>
      <c r="I1091" s="27">
        <f t="shared" si="97"/>
        <v>1.1575949036551725E-4</v>
      </c>
      <c r="J1091" s="7">
        <v>650000000</v>
      </c>
      <c r="K1091" s="7">
        <f t="shared" si="98"/>
        <v>75243.668737586209</v>
      </c>
      <c r="L1091" s="13">
        <v>20986.652302794479</v>
      </c>
      <c r="M1091" s="13">
        <f t="shared" si="100"/>
        <v>54257.016434791731</v>
      </c>
      <c r="N1091" s="13">
        <v>16950.757629180269</v>
      </c>
      <c r="O1091" s="13">
        <f t="shared" si="101"/>
        <v>92194.426366766478</v>
      </c>
    </row>
    <row r="1092" spans="1:15">
      <c r="A1092" s="14" t="s">
        <v>864</v>
      </c>
      <c r="B1092" s="14" t="s">
        <v>591</v>
      </c>
      <c r="C1092" s="12">
        <v>600</v>
      </c>
      <c r="D1092" s="5">
        <v>0</v>
      </c>
      <c r="E1092" s="16" t="s">
        <v>23</v>
      </c>
      <c r="F1092" s="5">
        <v>0</v>
      </c>
      <c r="G1092" s="12">
        <f t="shared" si="96"/>
        <v>600</v>
      </c>
      <c r="H1092" s="12">
        <f t="shared" si="99"/>
        <v>18037398</v>
      </c>
      <c r="I1092" s="27">
        <f t="shared" si="97"/>
        <v>3.3264221369401507E-5</v>
      </c>
      <c r="J1092" s="7">
        <v>650000000</v>
      </c>
      <c r="K1092" s="7">
        <f t="shared" si="98"/>
        <v>21621.743890110978</v>
      </c>
      <c r="L1092" s="13">
        <v>20050.058120391819</v>
      </c>
      <c r="M1092" s="13">
        <f t="shared" si="100"/>
        <v>1571.685769719159</v>
      </c>
      <c r="N1092" s="13">
        <v>16194.277712624269</v>
      </c>
      <c r="O1092" s="13">
        <f t="shared" si="101"/>
        <v>37816.021602735244</v>
      </c>
    </row>
    <row r="1093" spans="1:15">
      <c r="A1093" s="14" t="s">
        <v>864</v>
      </c>
      <c r="B1093" s="14" t="s">
        <v>53</v>
      </c>
      <c r="C1093" s="12">
        <v>1273</v>
      </c>
      <c r="D1093" s="5">
        <v>0</v>
      </c>
      <c r="E1093" s="16" t="s">
        <v>23</v>
      </c>
      <c r="F1093" s="5">
        <v>0</v>
      </c>
      <c r="G1093" s="12">
        <f t="shared" si="96"/>
        <v>1273</v>
      </c>
      <c r="H1093" s="12">
        <f t="shared" si="99"/>
        <v>18037398</v>
      </c>
      <c r="I1093" s="27">
        <f t="shared" si="97"/>
        <v>7.0575589672080202E-5</v>
      </c>
      <c r="J1093" s="7">
        <v>650000000</v>
      </c>
      <c r="K1093" s="7">
        <f t="shared" si="98"/>
        <v>45874.133286852128</v>
      </c>
      <c r="L1093" s="13">
        <v>20384.248458382128</v>
      </c>
      <c r="M1093" s="13">
        <f t="shared" si="100"/>
        <v>25489.88482847</v>
      </c>
      <c r="N1093" s="13">
        <v>16464.200677924135</v>
      </c>
      <c r="O1093" s="13">
        <f t="shared" si="101"/>
        <v>62338.333964776262</v>
      </c>
    </row>
    <row r="1094" spans="1:15">
      <c r="A1094" s="14" t="s">
        <v>864</v>
      </c>
      <c r="B1094" s="14" t="s">
        <v>27</v>
      </c>
      <c r="C1094" s="12">
        <v>2629</v>
      </c>
      <c r="D1094" s="5">
        <v>0</v>
      </c>
      <c r="E1094" s="16" t="s">
        <v>23</v>
      </c>
      <c r="F1094" s="5">
        <v>0</v>
      </c>
      <c r="G1094" s="12">
        <f t="shared" si="96"/>
        <v>2629</v>
      </c>
      <c r="H1094" s="12">
        <f t="shared" si="99"/>
        <v>18037398</v>
      </c>
      <c r="I1094" s="27">
        <f t="shared" si="97"/>
        <v>1.4575272996692761E-4</v>
      </c>
      <c r="J1094" s="7">
        <v>650000000</v>
      </c>
      <c r="K1094" s="7">
        <f t="shared" si="98"/>
        <v>94739.27447850295</v>
      </c>
      <c r="L1094" s="13">
        <v>21278.505859422137</v>
      </c>
      <c r="M1094" s="13">
        <f t="shared" si="100"/>
        <v>73460.768619080816</v>
      </c>
      <c r="N1094" s="13">
        <v>17186.485501841071</v>
      </c>
      <c r="O1094" s="13">
        <f t="shared" si="101"/>
        <v>111925.75998034402</v>
      </c>
    </row>
    <row r="1095" spans="1:15">
      <c r="A1095" s="14" t="s">
        <v>864</v>
      </c>
      <c r="B1095" s="14" t="s">
        <v>28</v>
      </c>
      <c r="C1095" s="12">
        <v>1775</v>
      </c>
      <c r="D1095" s="5">
        <v>0</v>
      </c>
      <c r="E1095" s="16" t="s">
        <v>23</v>
      </c>
      <c r="F1095" s="5">
        <v>0</v>
      </c>
      <c r="G1095" s="12">
        <f t="shared" si="96"/>
        <v>1775</v>
      </c>
      <c r="H1095" s="12">
        <f t="shared" si="99"/>
        <v>18037398</v>
      </c>
      <c r="I1095" s="27">
        <f t="shared" si="97"/>
        <v>9.8406654884479456E-5</v>
      </c>
      <c r="J1095" s="7">
        <v>650000000</v>
      </c>
      <c r="K1095" s="7">
        <f t="shared" si="98"/>
        <v>63964.325674911648</v>
      </c>
      <c r="L1095" s="13">
        <v>20676.563391454314</v>
      </c>
      <c r="M1095" s="13">
        <f t="shared" si="100"/>
        <v>43287.762283457334</v>
      </c>
      <c r="N1095" s="13">
        <v>16700.301200790134</v>
      </c>
      <c r="O1095" s="13">
        <f t="shared" si="101"/>
        <v>80664.626875701782</v>
      </c>
    </row>
    <row r="1096" spans="1:15">
      <c r="A1096" s="14" t="s">
        <v>864</v>
      </c>
      <c r="B1096" s="14" t="s">
        <v>872</v>
      </c>
      <c r="C1096" s="12">
        <v>2571</v>
      </c>
      <c r="D1096" s="5">
        <v>0</v>
      </c>
      <c r="E1096" s="16" t="s">
        <v>23</v>
      </c>
      <c r="F1096" s="5">
        <v>0</v>
      </c>
      <c r="G1096" s="12">
        <f t="shared" si="96"/>
        <v>2571</v>
      </c>
      <c r="H1096" s="12">
        <f t="shared" si="99"/>
        <v>18037398</v>
      </c>
      <c r="I1096" s="27">
        <f t="shared" si="97"/>
        <v>1.4253718856788546E-4</v>
      </c>
      <c r="J1096" s="7">
        <v>650000000</v>
      </c>
      <c r="K1096" s="7">
        <f t="shared" si="98"/>
        <v>92649.172569125556</v>
      </c>
      <c r="L1096" s="13">
        <v>21024.221527563623</v>
      </c>
      <c r="M1096" s="13">
        <f t="shared" si="100"/>
        <v>71624.95104156193</v>
      </c>
      <c r="N1096" s="13">
        <v>16981.102003032269</v>
      </c>
      <c r="O1096" s="13">
        <f t="shared" si="101"/>
        <v>109630.27457215782</v>
      </c>
    </row>
    <row r="1097" spans="1:15">
      <c r="A1097" s="14" t="s">
        <v>864</v>
      </c>
      <c r="B1097" s="14" t="s">
        <v>228</v>
      </c>
      <c r="C1097" s="12">
        <v>1517</v>
      </c>
      <c r="D1097" s="5">
        <v>0</v>
      </c>
      <c r="E1097" s="16" t="s">
        <v>23</v>
      </c>
      <c r="F1097" s="5">
        <v>0</v>
      </c>
      <c r="G1097" s="12">
        <f t="shared" si="96"/>
        <v>1517</v>
      </c>
      <c r="H1097" s="12">
        <f t="shared" si="99"/>
        <v>18037398</v>
      </c>
      <c r="I1097" s="27">
        <f t="shared" si="97"/>
        <v>8.410303969563681E-5</v>
      </c>
      <c r="J1097" s="7">
        <v>650000000</v>
      </c>
      <c r="K1097" s="7">
        <f t="shared" si="98"/>
        <v>54666.975802163928</v>
      </c>
      <c r="L1097" s="13">
        <v>20713.495477323868</v>
      </c>
      <c r="M1097" s="13">
        <f t="shared" si="100"/>
        <v>33953.480324840057</v>
      </c>
      <c r="N1097" s="13">
        <v>16730.130962454004</v>
      </c>
      <c r="O1097" s="13">
        <f t="shared" si="101"/>
        <v>71397.106764617929</v>
      </c>
    </row>
    <row r="1098" spans="1:15">
      <c r="A1098" s="14" t="s">
        <v>864</v>
      </c>
      <c r="B1098" s="14" t="s">
        <v>75</v>
      </c>
      <c r="C1098" s="12">
        <v>1006</v>
      </c>
      <c r="D1098" s="5">
        <v>0</v>
      </c>
      <c r="E1098" s="16" t="s">
        <v>23</v>
      </c>
      <c r="F1098" s="5">
        <v>0</v>
      </c>
      <c r="G1098" s="12">
        <f t="shared" si="96"/>
        <v>1006</v>
      </c>
      <c r="H1098" s="12">
        <f t="shared" si="99"/>
        <v>18037398</v>
      </c>
      <c r="I1098" s="27">
        <f t="shared" si="97"/>
        <v>5.577301116269653E-5</v>
      </c>
      <c r="J1098" s="7">
        <v>650000000</v>
      </c>
      <c r="K1098" s="7">
        <f t="shared" si="98"/>
        <v>36252.457255752743</v>
      </c>
      <c r="L1098" s="13">
        <v>20392.113828246078</v>
      </c>
      <c r="M1098" s="13">
        <f t="shared" si="100"/>
        <v>15860.343427506665</v>
      </c>
      <c r="N1098" s="13">
        <v>16470.553476660403</v>
      </c>
      <c r="O1098" s="13">
        <f t="shared" si="101"/>
        <v>52723.010732413146</v>
      </c>
    </row>
    <row r="1099" spans="1:15">
      <c r="A1099" s="14" t="s">
        <v>864</v>
      </c>
      <c r="B1099" s="14" t="s">
        <v>509</v>
      </c>
      <c r="C1099" s="12">
        <v>1885</v>
      </c>
      <c r="D1099" s="5">
        <v>0</v>
      </c>
      <c r="E1099" s="16" t="s">
        <v>23</v>
      </c>
      <c r="F1099" s="5">
        <v>0</v>
      </c>
      <c r="G1099" s="12">
        <f t="shared" si="96"/>
        <v>1885</v>
      </c>
      <c r="H1099" s="12">
        <f t="shared" si="99"/>
        <v>18037398</v>
      </c>
      <c r="I1099" s="27">
        <f t="shared" si="97"/>
        <v>1.0450509546886974E-4</v>
      </c>
      <c r="J1099" s="7">
        <v>650000000</v>
      </c>
      <c r="K1099" s="7">
        <f t="shared" si="98"/>
        <v>67928.312054765323</v>
      </c>
      <c r="L1099" s="13">
        <v>20699.588273067224</v>
      </c>
      <c r="M1099" s="13">
        <f t="shared" si="100"/>
        <v>47228.7237816981</v>
      </c>
      <c r="N1099" s="13">
        <v>16718.898220554405</v>
      </c>
      <c r="O1099" s="13">
        <f t="shared" si="101"/>
        <v>84647.210275319725</v>
      </c>
    </row>
    <row r="1100" spans="1:15">
      <c r="A1100" s="14" t="s">
        <v>864</v>
      </c>
      <c r="B1100" s="14" t="s">
        <v>164</v>
      </c>
      <c r="C1100" s="12">
        <v>753</v>
      </c>
      <c r="D1100" s="5">
        <v>0</v>
      </c>
      <c r="E1100" s="16" t="s">
        <v>23</v>
      </c>
      <c r="F1100" s="5">
        <v>0</v>
      </c>
      <c r="G1100" s="12">
        <f t="shared" ref="G1100:G1163" si="102">IF(F1100=0,C1100,0)</f>
        <v>753</v>
      </c>
      <c r="H1100" s="12">
        <f t="shared" si="99"/>
        <v>18037398</v>
      </c>
      <c r="I1100" s="27">
        <f t="shared" ref="I1100:I1163" si="103">G1100/H1100</f>
        <v>4.1746597818598894E-5</v>
      </c>
      <c r="J1100" s="7">
        <v>650000000</v>
      </c>
      <c r="K1100" s="7">
        <f t="shared" ref="K1100:K1163" si="104">I1100*J1100</f>
        <v>27135.288582089281</v>
      </c>
      <c r="L1100" s="13">
        <v>20158.811139460391</v>
      </c>
      <c r="M1100" s="13">
        <f t="shared" si="100"/>
        <v>6976.4774426288895</v>
      </c>
      <c r="N1100" s="13">
        <v>16282.116689564271</v>
      </c>
      <c r="O1100" s="13">
        <f t="shared" si="101"/>
        <v>43417.405271653552</v>
      </c>
    </row>
    <row r="1101" spans="1:15">
      <c r="A1101" s="14" t="s">
        <v>873</v>
      </c>
      <c r="B1101" s="14" t="s">
        <v>874</v>
      </c>
      <c r="C1101" s="12">
        <v>65325</v>
      </c>
      <c r="D1101" s="5">
        <v>0</v>
      </c>
      <c r="E1101" s="16" t="s">
        <v>14</v>
      </c>
      <c r="F1101" s="5">
        <v>0</v>
      </c>
      <c r="G1101" s="12">
        <f t="shared" si="102"/>
        <v>65325</v>
      </c>
      <c r="H1101" s="12">
        <f t="shared" ref="H1101:H1164" si="105">SUM($G$13:$G$2413)</f>
        <v>18037398</v>
      </c>
      <c r="I1101" s="27">
        <f t="shared" si="103"/>
        <v>3.621642101593589E-3</v>
      </c>
      <c r="J1101" s="7">
        <v>650000000</v>
      </c>
      <c r="K1101" s="7">
        <f t="shared" si="104"/>
        <v>2354067.366035833</v>
      </c>
      <c r="L1101" s="13">
        <v>2370216.5809129504</v>
      </c>
      <c r="M1101" s="13">
        <f t="shared" si="100"/>
        <v>-16149.214877117425</v>
      </c>
      <c r="N1101" s="13">
        <v>1914405.6999681648</v>
      </c>
      <c r="O1101" s="13">
        <f t="shared" si="101"/>
        <v>4268473.0660039978</v>
      </c>
    </row>
    <row r="1102" spans="1:15">
      <c r="A1102" s="14" t="s">
        <v>873</v>
      </c>
      <c r="B1102" s="14" t="s">
        <v>765</v>
      </c>
      <c r="C1102" s="12">
        <v>590</v>
      </c>
      <c r="D1102" s="5">
        <v>1</v>
      </c>
      <c r="E1102" s="16" t="s">
        <v>16</v>
      </c>
      <c r="F1102" s="5">
        <v>0</v>
      </c>
      <c r="G1102" s="12">
        <f t="shared" si="102"/>
        <v>590</v>
      </c>
      <c r="H1102" s="12">
        <f t="shared" si="105"/>
        <v>18037398</v>
      </c>
      <c r="I1102" s="27">
        <f t="shared" si="103"/>
        <v>3.270981767991148E-5</v>
      </c>
      <c r="J1102" s="7">
        <v>650000000</v>
      </c>
      <c r="K1102" s="7">
        <f t="shared" si="104"/>
        <v>21261.381491942462</v>
      </c>
      <c r="L1102" s="13">
        <v>26856.041568321059</v>
      </c>
      <c r="M1102" s="13">
        <f t="shared" si="100"/>
        <v>-5594.6600763785973</v>
      </c>
      <c r="N1102" s="13">
        <v>21691.418189797922</v>
      </c>
      <c r="O1102" s="13">
        <f t="shared" si="101"/>
        <v>42952.799681740384</v>
      </c>
    </row>
    <row r="1103" spans="1:15">
      <c r="A1103" s="14" t="s">
        <v>873</v>
      </c>
      <c r="B1103" s="14" t="s">
        <v>875</v>
      </c>
      <c r="C1103" s="12">
        <v>472</v>
      </c>
      <c r="D1103" s="5">
        <v>0</v>
      </c>
      <c r="E1103" s="16" t="s">
        <v>16</v>
      </c>
      <c r="F1103" s="5">
        <v>0</v>
      </c>
      <c r="G1103" s="12">
        <f t="shared" si="102"/>
        <v>472</v>
      </c>
      <c r="H1103" s="12">
        <f t="shared" si="105"/>
        <v>18037398</v>
      </c>
      <c r="I1103" s="27">
        <f t="shared" si="103"/>
        <v>2.6167854143929185E-5</v>
      </c>
      <c r="J1103" s="7">
        <v>650000000</v>
      </c>
      <c r="K1103" s="7">
        <f t="shared" si="104"/>
        <v>17009.105193553969</v>
      </c>
      <c r="L1103" s="13">
        <v>21233.11505640854</v>
      </c>
      <c r="M1103" s="13">
        <f t="shared" ref="M1103:M1166" si="106">K1103-L1103</f>
        <v>-4224.0098628545711</v>
      </c>
      <c r="N1103" s="13">
        <v>17149.82369940701</v>
      </c>
      <c r="O1103" s="13">
        <f t="shared" ref="O1103:O1166" si="107">K1103+N1103</f>
        <v>34158.928892960976</v>
      </c>
    </row>
    <row r="1104" spans="1:15">
      <c r="A1104" s="14" t="s">
        <v>873</v>
      </c>
      <c r="B1104" s="14" t="s">
        <v>876</v>
      </c>
      <c r="C1104" s="12">
        <v>615</v>
      </c>
      <c r="D1104" s="5">
        <v>0</v>
      </c>
      <c r="E1104" s="16" t="s">
        <v>16</v>
      </c>
      <c r="F1104" s="5">
        <v>0</v>
      </c>
      <c r="G1104" s="12">
        <f t="shared" si="102"/>
        <v>615</v>
      </c>
      <c r="H1104" s="12">
        <f t="shared" si="105"/>
        <v>18037398</v>
      </c>
      <c r="I1104" s="27">
        <f t="shared" si="103"/>
        <v>3.4095826903636545E-5</v>
      </c>
      <c r="J1104" s="7">
        <v>650000000</v>
      </c>
      <c r="K1104" s="7">
        <f t="shared" si="104"/>
        <v>22162.287487363756</v>
      </c>
      <c r="L1104" s="13">
        <v>20312.932699704121</v>
      </c>
      <c r="M1104" s="13">
        <f t="shared" si="106"/>
        <v>1849.3547876596349</v>
      </c>
      <c r="N1104" s="13">
        <v>16406.599488222666</v>
      </c>
      <c r="O1104" s="13">
        <f t="shared" si="107"/>
        <v>38568.886975586422</v>
      </c>
    </row>
    <row r="1105" spans="1:15">
      <c r="A1105" s="14" t="s">
        <v>873</v>
      </c>
      <c r="B1105" s="14" t="s">
        <v>877</v>
      </c>
      <c r="C1105" s="12">
        <v>188</v>
      </c>
      <c r="D1105" s="5">
        <v>0</v>
      </c>
      <c r="E1105" s="16" t="s">
        <v>16</v>
      </c>
      <c r="F1105" s="5">
        <v>0</v>
      </c>
      <c r="G1105" s="12">
        <f t="shared" si="102"/>
        <v>188</v>
      </c>
      <c r="H1105" s="12">
        <f t="shared" si="105"/>
        <v>18037398</v>
      </c>
      <c r="I1105" s="27">
        <f t="shared" si="103"/>
        <v>1.0422789362412472E-5</v>
      </c>
      <c r="J1105" s="7">
        <v>650000000</v>
      </c>
      <c r="K1105" s="7">
        <f t="shared" si="104"/>
        <v>6774.8130855681065</v>
      </c>
      <c r="L1105" s="13">
        <v>14715.7114466638</v>
      </c>
      <c r="M1105" s="13">
        <f t="shared" si="106"/>
        <v>-7940.898361095693</v>
      </c>
      <c r="N1105" s="13">
        <v>11885.76693769007</v>
      </c>
      <c r="O1105" s="13">
        <f t="shared" si="107"/>
        <v>18660.580023258175</v>
      </c>
    </row>
    <row r="1106" spans="1:15">
      <c r="A1106" s="14" t="s">
        <v>873</v>
      </c>
      <c r="B1106" s="14" t="s">
        <v>878</v>
      </c>
      <c r="C1106" s="12">
        <v>619</v>
      </c>
      <c r="D1106" s="5">
        <v>0</v>
      </c>
      <c r="E1106" s="16" t="s">
        <v>16</v>
      </c>
      <c r="F1106" s="5">
        <v>0</v>
      </c>
      <c r="G1106" s="12">
        <f t="shared" si="102"/>
        <v>619</v>
      </c>
      <c r="H1106" s="12">
        <f t="shared" si="105"/>
        <v>18037398</v>
      </c>
      <c r="I1106" s="27">
        <f t="shared" si="103"/>
        <v>3.4317588379432554E-5</v>
      </c>
      <c r="J1106" s="7">
        <v>650000000</v>
      </c>
      <c r="K1106" s="7">
        <f t="shared" si="104"/>
        <v>22306.432446631159</v>
      </c>
      <c r="L1106" s="13">
        <v>26485.336582893236</v>
      </c>
      <c r="M1106" s="13">
        <f t="shared" si="106"/>
        <v>-4178.9041362620774</v>
      </c>
      <c r="N1106" s="13">
        <v>21392.00262464468</v>
      </c>
      <c r="O1106" s="13">
        <f t="shared" si="107"/>
        <v>43698.435071275839</v>
      </c>
    </row>
    <row r="1107" spans="1:15">
      <c r="A1107" s="14" t="s">
        <v>873</v>
      </c>
      <c r="B1107" s="14" t="s">
        <v>879</v>
      </c>
      <c r="C1107" s="12">
        <v>280</v>
      </c>
      <c r="D1107" s="5">
        <v>0</v>
      </c>
      <c r="E1107" s="16" t="s">
        <v>16</v>
      </c>
      <c r="F1107" s="5">
        <v>0</v>
      </c>
      <c r="G1107" s="12">
        <f t="shared" si="102"/>
        <v>280</v>
      </c>
      <c r="H1107" s="12">
        <f t="shared" si="105"/>
        <v>18037398</v>
      </c>
      <c r="I1107" s="27">
        <f t="shared" si="103"/>
        <v>1.5523303305720702E-5</v>
      </c>
      <c r="J1107" s="7">
        <v>650000000</v>
      </c>
      <c r="K1107" s="7">
        <f t="shared" si="104"/>
        <v>10090.147148718455</v>
      </c>
      <c r="L1107" s="13">
        <v>16890.771812772662</v>
      </c>
      <c r="M1107" s="13">
        <f t="shared" si="106"/>
        <v>-6800.6246640542067</v>
      </c>
      <c r="N1107" s="13">
        <v>13642.546464162624</v>
      </c>
      <c r="O1107" s="13">
        <f t="shared" si="107"/>
        <v>23732.693612881078</v>
      </c>
    </row>
    <row r="1108" spans="1:15">
      <c r="A1108" s="14" t="s">
        <v>873</v>
      </c>
      <c r="B1108" s="14" t="s">
        <v>880</v>
      </c>
      <c r="C1108" s="12">
        <v>358</v>
      </c>
      <c r="D1108" s="5">
        <v>0</v>
      </c>
      <c r="E1108" s="16" t="s">
        <v>16</v>
      </c>
      <c r="F1108" s="5">
        <v>0</v>
      </c>
      <c r="G1108" s="12">
        <f t="shared" si="102"/>
        <v>358</v>
      </c>
      <c r="H1108" s="12">
        <f t="shared" si="105"/>
        <v>18037398</v>
      </c>
      <c r="I1108" s="27">
        <f t="shared" si="103"/>
        <v>1.98476520837429E-5</v>
      </c>
      <c r="J1108" s="7">
        <v>650000000</v>
      </c>
      <c r="K1108" s="7">
        <f t="shared" si="104"/>
        <v>12900.973854432885</v>
      </c>
      <c r="L1108" s="13">
        <v>16666.081485861596</v>
      </c>
      <c r="M1108" s="13">
        <f t="shared" si="106"/>
        <v>-3765.1076314287111</v>
      </c>
      <c r="N1108" s="13">
        <v>13461.065815503685</v>
      </c>
      <c r="O1108" s="13">
        <f t="shared" si="107"/>
        <v>26362.03966993657</v>
      </c>
    </row>
    <row r="1109" spans="1:15">
      <c r="A1109" s="14" t="s">
        <v>873</v>
      </c>
      <c r="B1109" s="14" t="s">
        <v>881</v>
      </c>
      <c r="C1109" s="12">
        <v>3205</v>
      </c>
      <c r="D1109" s="5">
        <v>0</v>
      </c>
      <c r="E1109" s="16" t="s">
        <v>16</v>
      </c>
      <c r="F1109" s="5">
        <v>0</v>
      </c>
      <c r="G1109" s="12">
        <f t="shared" si="102"/>
        <v>3205</v>
      </c>
      <c r="H1109" s="12">
        <f t="shared" si="105"/>
        <v>18037398</v>
      </c>
      <c r="I1109" s="27">
        <f t="shared" si="103"/>
        <v>1.7768638248155305E-4</v>
      </c>
      <c r="J1109" s="7">
        <v>650000000</v>
      </c>
      <c r="K1109" s="7">
        <f t="shared" si="104"/>
        <v>115496.14861300949</v>
      </c>
      <c r="L1109" s="13">
        <v>283346.76166600612</v>
      </c>
      <c r="M1109" s="13">
        <f t="shared" si="106"/>
        <v>-167850.61305299663</v>
      </c>
      <c r="N1109" s="13">
        <v>228856.99980716029</v>
      </c>
      <c r="O1109" s="13">
        <f t="shared" si="107"/>
        <v>344353.14842016977</v>
      </c>
    </row>
    <row r="1110" spans="1:15">
      <c r="A1110" s="14" t="s">
        <v>873</v>
      </c>
      <c r="B1110" s="14" t="s">
        <v>882</v>
      </c>
      <c r="C1110" s="12">
        <v>443</v>
      </c>
      <c r="D1110" s="5">
        <v>0</v>
      </c>
      <c r="E1110" s="16" t="s">
        <v>16</v>
      </c>
      <c r="F1110" s="5">
        <v>0</v>
      </c>
      <c r="G1110" s="12">
        <f t="shared" si="102"/>
        <v>443</v>
      </c>
      <c r="H1110" s="12">
        <f t="shared" si="105"/>
        <v>18037398</v>
      </c>
      <c r="I1110" s="27">
        <f t="shared" si="103"/>
        <v>2.4560083444408113E-5</v>
      </c>
      <c r="J1110" s="7">
        <v>650000000</v>
      </c>
      <c r="K1110" s="7">
        <f t="shared" si="104"/>
        <v>15964.054238865274</v>
      </c>
      <c r="L1110" s="13">
        <v>23088.287756552301</v>
      </c>
      <c r="M1110" s="13">
        <f t="shared" si="106"/>
        <v>-7124.2335176870274</v>
      </c>
      <c r="N1110" s="13">
        <v>18648.232418753905</v>
      </c>
      <c r="O1110" s="13">
        <f t="shared" si="107"/>
        <v>34612.286657619181</v>
      </c>
    </row>
    <row r="1111" spans="1:15">
      <c r="A1111" s="14" t="s">
        <v>873</v>
      </c>
      <c r="B1111" s="14" t="s">
        <v>883</v>
      </c>
      <c r="C1111" s="12">
        <v>252</v>
      </c>
      <c r="D1111" s="5">
        <v>0</v>
      </c>
      <c r="E1111" s="16" t="s">
        <v>16</v>
      </c>
      <c r="F1111" s="5">
        <v>0</v>
      </c>
      <c r="G1111" s="12">
        <f t="shared" si="102"/>
        <v>252</v>
      </c>
      <c r="H1111" s="12">
        <f t="shared" si="105"/>
        <v>18037398</v>
      </c>
      <c r="I1111" s="27">
        <f t="shared" si="103"/>
        <v>1.3970972975148633E-5</v>
      </c>
      <c r="J1111" s="7">
        <v>650000000</v>
      </c>
      <c r="K1111" s="7">
        <f t="shared" si="104"/>
        <v>9081.1324338466111</v>
      </c>
      <c r="L1111" s="13">
        <v>13858.67175149672</v>
      </c>
      <c r="M1111" s="13">
        <f t="shared" si="106"/>
        <v>-4777.5393176501093</v>
      </c>
      <c r="N1111" s="13">
        <v>11193.542568516656</v>
      </c>
      <c r="O1111" s="13">
        <f t="shared" si="107"/>
        <v>20274.675002363267</v>
      </c>
    </row>
    <row r="1112" spans="1:15">
      <c r="A1112" s="14" t="s">
        <v>873</v>
      </c>
      <c r="B1112" s="14" t="s">
        <v>884</v>
      </c>
      <c r="C1112" s="12">
        <v>393</v>
      </c>
      <c r="D1112" s="5">
        <v>0</v>
      </c>
      <c r="E1112" s="16" t="s">
        <v>16</v>
      </c>
      <c r="F1112" s="5">
        <v>0</v>
      </c>
      <c r="G1112" s="12">
        <f t="shared" si="102"/>
        <v>393</v>
      </c>
      <c r="H1112" s="12">
        <f t="shared" si="105"/>
        <v>18037398</v>
      </c>
      <c r="I1112" s="27">
        <f t="shared" si="103"/>
        <v>2.1788064996957986E-5</v>
      </c>
      <c r="J1112" s="7">
        <v>650000000</v>
      </c>
      <c r="K1112" s="7">
        <f t="shared" si="104"/>
        <v>14162.242248022691</v>
      </c>
      <c r="L1112" s="13">
        <v>18253.370236066316</v>
      </c>
      <c r="M1112" s="13">
        <f t="shared" si="106"/>
        <v>-4091.127988043625</v>
      </c>
      <c r="N1112" s="13">
        <v>14743.106729130583</v>
      </c>
      <c r="O1112" s="13">
        <f t="shared" si="107"/>
        <v>28905.348977153273</v>
      </c>
    </row>
    <row r="1113" spans="1:15">
      <c r="A1113" s="14" t="s">
        <v>873</v>
      </c>
      <c r="B1113" s="14" t="s">
        <v>885</v>
      </c>
      <c r="C1113" s="12">
        <v>446</v>
      </c>
      <c r="D1113" s="5">
        <v>0</v>
      </c>
      <c r="E1113" s="16" t="s">
        <v>16</v>
      </c>
      <c r="F1113" s="5">
        <v>0</v>
      </c>
      <c r="G1113" s="12">
        <f t="shared" si="102"/>
        <v>446</v>
      </c>
      <c r="H1113" s="12">
        <f t="shared" si="105"/>
        <v>18037398</v>
      </c>
      <c r="I1113" s="27">
        <f t="shared" si="103"/>
        <v>2.4726404551255119E-5</v>
      </c>
      <c r="J1113" s="7">
        <v>650000000</v>
      </c>
      <c r="K1113" s="7">
        <f t="shared" si="104"/>
        <v>16072.162958315826</v>
      </c>
      <c r="L1113" s="13">
        <v>16393.298157522127</v>
      </c>
      <c r="M1113" s="13">
        <f t="shared" si="106"/>
        <v>-321.13519920630097</v>
      </c>
      <c r="N1113" s="13">
        <v>13240.74081953719</v>
      </c>
      <c r="O1113" s="13">
        <f t="shared" si="107"/>
        <v>29312.903777853018</v>
      </c>
    </row>
    <row r="1114" spans="1:15">
      <c r="A1114" s="14" t="s">
        <v>873</v>
      </c>
      <c r="B1114" s="14" t="s">
        <v>886</v>
      </c>
      <c r="C1114" s="12">
        <v>790</v>
      </c>
      <c r="D1114" s="5">
        <v>0</v>
      </c>
      <c r="E1114" s="16" t="s">
        <v>16</v>
      </c>
      <c r="F1114" s="5">
        <v>0</v>
      </c>
      <c r="G1114" s="12">
        <f t="shared" si="102"/>
        <v>790</v>
      </c>
      <c r="H1114" s="12">
        <f t="shared" si="105"/>
        <v>18037398</v>
      </c>
      <c r="I1114" s="27">
        <f t="shared" si="103"/>
        <v>4.3797891469711982E-5</v>
      </c>
      <c r="J1114" s="7">
        <v>650000000</v>
      </c>
      <c r="K1114" s="7">
        <f t="shared" si="104"/>
        <v>28468.629455312788</v>
      </c>
      <c r="L1114" s="13">
        <v>26448.997695564507</v>
      </c>
      <c r="M1114" s="13">
        <f t="shared" si="106"/>
        <v>2019.6317597482812</v>
      </c>
      <c r="N1114" s="13">
        <v>21362.651984879165</v>
      </c>
      <c r="O1114" s="13">
        <f t="shared" si="107"/>
        <v>49831.281440191953</v>
      </c>
    </row>
    <row r="1115" spans="1:15">
      <c r="A1115" s="14" t="s">
        <v>873</v>
      </c>
      <c r="B1115" s="14" t="s">
        <v>887</v>
      </c>
      <c r="C1115" s="12">
        <v>17753</v>
      </c>
      <c r="D1115" s="5">
        <v>0</v>
      </c>
      <c r="E1115" s="16" t="s">
        <v>16</v>
      </c>
      <c r="F1115" s="5">
        <v>0</v>
      </c>
      <c r="G1115" s="12">
        <f t="shared" si="102"/>
        <v>17753</v>
      </c>
      <c r="H1115" s="12">
        <f t="shared" si="105"/>
        <v>18037398</v>
      </c>
      <c r="I1115" s="27">
        <f t="shared" si="103"/>
        <v>9.8423286995164157E-4</v>
      </c>
      <c r="J1115" s="7">
        <v>650000000</v>
      </c>
      <c r="K1115" s="7">
        <f t="shared" si="104"/>
        <v>639751.365468567</v>
      </c>
      <c r="L1115" s="13">
        <v>1378603.747804659</v>
      </c>
      <c r="M1115" s="13">
        <f t="shared" si="106"/>
        <v>-738852.38233609195</v>
      </c>
      <c r="N1115" s="13">
        <v>1113487.6424576165</v>
      </c>
      <c r="O1115" s="13">
        <f t="shared" si="107"/>
        <v>1753239.0079261835</v>
      </c>
    </row>
    <row r="1116" spans="1:15">
      <c r="A1116" s="14" t="s">
        <v>873</v>
      </c>
      <c r="B1116" s="14" t="s">
        <v>888</v>
      </c>
      <c r="C1116" s="12">
        <v>275</v>
      </c>
      <c r="D1116" s="5">
        <v>0</v>
      </c>
      <c r="E1116" s="16" t="s">
        <v>16</v>
      </c>
      <c r="F1116" s="5">
        <v>0</v>
      </c>
      <c r="G1116" s="12">
        <f t="shared" si="102"/>
        <v>275</v>
      </c>
      <c r="H1116" s="12">
        <f t="shared" si="105"/>
        <v>18037398</v>
      </c>
      <c r="I1116" s="27">
        <f t="shared" si="103"/>
        <v>1.524610146097569E-5</v>
      </c>
      <c r="J1116" s="7">
        <v>650000000</v>
      </c>
      <c r="K1116" s="7">
        <f t="shared" si="104"/>
        <v>9909.9659496341992</v>
      </c>
      <c r="L1116" s="13">
        <v>31100.397243948395</v>
      </c>
      <c r="M1116" s="13">
        <f t="shared" si="106"/>
        <v>-21190.431294314196</v>
      </c>
      <c r="N1116" s="13">
        <v>25119.551620112332</v>
      </c>
      <c r="O1116" s="13">
        <f t="shared" si="107"/>
        <v>35029.517569746531</v>
      </c>
    </row>
    <row r="1117" spans="1:15">
      <c r="A1117" s="14" t="s">
        <v>873</v>
      </c>
      <c r="B1117" s="14" t="s">
        <v>889</v>
      </c>
      <c r="C1117" s="12">
        <v>1274</v>
      </c>
      <c r="D1117" s="5">
        <v>0</v>
      </c>
      <c r="E1117" s="16" t="s">
        <v>16</v>
      </c>
      <c r="F1117" s="5">
        <v>0</v>
      </c>
      <c r="G1117" s="12">
        <f t="shared" si="102"/>
        <v>1274</v>
      </c>
      <c r="H1117" s="12">
        <f t="shared" si="105"/>
        <v>18037398</v>
      </c>
      <c r="I1117" s="27">
        <f t="shared" si="103"/>
        <v>7.0631030041029203E-5</v>
      </c>
      <c r="J1117" s="7">
        <v>650000000</v>
      </c>
      <c r="K1117" s="7">
        <f t="shared" si="104"/>
        <v>45910.169526668979</v>
      </c>
      <c r="L1117" s="13">
        <v>31246.983130440105</v>
      </c>
      <c r="M1117" s="13">
        <f t="shared" si="106"/>
        <v>14663.186396228873</v>
      </c>
      <c r="N1117" s="13">
        <v>25237.947913047945</v>
      </c>
      <c r="O1117" s="13">
        <f t="shared" si="107"/>
        <v>71148.117439716923</v>
      </c>
    </row>
    <row r="1118" spans="1:15">
      <c r="A1118" s="14" t="s">
        <v>873</v>
      </c>
      <c r="B1118" s="14" t="s">
        <v>890</v>
      </c>
      <c r="C1118" s="12">
        <v>4923</v>
      </c>
      <c r="D1118" s="5">
        <v>0</v>
      </c>
      <c r="E1118" s="16" t="s">
        <v>16</v>
      </c>
      <c r="F1118" s="5">
        <v>0</v>
      </c>
      <c r="G1118" s="12">
        <f t="shared" si="102"/>
        <v>4923</v>
      </c>
      <c r="H1118" s="12">
        <f t="shared" si="105"/>
        <v>18037398</v>
      </c>
      <c r="I1118" s="27">
        <f t="shared" si="103"/>
        <v>2.7293293633593937E-4</v>
      </c>
      <c r="J1118" s="7">
        <v>650000000</v>
      </c>
      <c r="K1118" s="7">
        <f t="shared" si="104"/>
        <v>177406.40861836058</v>
      </c>
      <c r="L1118" s="13">
        <v>215352.37532353084</v>
      </c>
      <c r="M1118" s="13">
        <f t="shared" si="106"/>
        <v>-37945.966705170256</v>
      </c>
      <c r="N1118" s="13">
        <v>173938.45699208375</v>
      </c>
      <c r="O1118" s="13">
        <f t="shared" si="107"/>
        <v>351344.86561044434</v>
      </c>
    </row>
    <row r="1119" spans="1:15">
      <c r="A1119" s="14" t="s">
        <v>873</v>
      </c>
      <c r="B1119" s="14" t="s">
        <v>891</v>
      </c>
      <c r="C1119" s="12">
        <v>3669</v>
      </c>
      <c r="D1119" s="5">
        <v>0</v>
      </c>
      <c r="E1119" s="16" t="s">
        <v>16</v>
      </c>
      <c r="F1119" s="5">
        <v>0</v>
      </c>
      <c r="G1119" s="12">
        <f t="shared" si="102"/>
        <v>3669</v>
      </c>
      <c r="H1119" s="12">
        <f t="shared" si="105"/>
        <v>18037398</v>
      </c>
      <c r="I1119" s="27">
        <f t="shared" si="103"/>
        <v>2.0341071367389023E-4</v>
      </c>
      <c r="J1119" s="7">
        <v>650000000</v>
      </c>
      <c r="K1119" s="7">
        <f t="shared" si="104"/>
        <v>132216.96388802864</v>
      </c>
      <c r="L1119" s="13">
        <v>88920.46636235484</v>
      </c>
      <c r="M1119" s="13">
        <f t="shared" si="106"/>
        <v>43296.497525673796</v>
      </c>
      <c r="N1119" s="13">
        <v>71820.376677287073</v>
      </c>
      <c r="O1119" s="13">
        <f t="shared" si="107"/>
        <v>204037.34056531571</v>
      </c>
    </row>
    <row r="1120" spans="1:15">
      <c r="A1120" s="14" t="s">
        <v>873</v>
      </c>
      <c r="B1120" s="14" t="s">
        <v>182</v>
      </c>
      <c r="C1120" s="12">
        <v>571</v>
      </c>
      <c r="D1120" s="5">
        <v>1</v>
      </c>
      <c r="E1120" s="16" t="s">
        <v>16</v>
      </c>
      <c r="F1120" s="5">
        <v>0</v>
      </c>
      <c r="G1120" s="12">
        <f t="shared" si="102"/>
        <v>571</v>
      </c>
      <c r="H1120" s="12">
        <f t="shared" si="105"/>
        <v>18037398</v>
      </c>
      <c r="I1120" s="27">
        <f t="shared" si="103"/>
        <v>3.1656450669880432E-5</v>
      </c>
      <c r="J1120" s="7">
        <v>650000000</v>
      </c>
      <c r="K1120" s="7">
        <f t="shared" si="104"/>
        <v>20576.692935422281</v>
      </c>
      <c r="L1120" s="13">
        <v>31472.728032074137</v>
      </c>
      <c r="M1120" s="13">
        <f t="shared" si="106"/>
        <v>-10896.035096651856</v>
      </c>
      <c r="N1120" s="13">
        <v>25420.280333598508</v>
      </c>
      <c r="O1120" s="13">
        <f t="shared" si="107"/>
        <v>45996.973269020789</v>
      </c>
    </row>
    <row r="1121" spans="1:15">
      <c r="A1121" s="14" t="s">
        <v>873</v>
      </c>
      <c r="B1121" s="14" t="s">
        <v>24</v>
      </c>
      <c r="C1121" s="12">
        <v>409</v>
      </c>
      <c r="D1121" s="5">
        <v>0</v>
      </c>
      <c r="E1121" s="16" t="s">
        <v>23</v>
      </c>
      <c r="F1121" s="5">
        <v>0</v>
      </c>
      <c r="G1121" s="12">
        <f t="shared" si="102"/>
        <v>409</v>
      </c>
      <c r="H1121" s="12">
        <f t="shared" si="105"/>
        <v>18037398</v>
      </c>
      <c r="I1121" s="27">
        <f t="shared" si="103"/>
        <v>2.2675110900142028E-5</v>
      </c>
      <c r="J1121" s="7">
        <v>650000000</v>
      </c>
      <c r="K1121" s="7">
        <f t="shared" si="104"/>
        <v>14738.822085092319</v>
      </c>
      <c r="L1121" s="13">
        <v>32461.457745771069</v>
      </c>
      <c r="M1121" s="13">
        <f t="shared" si="106"/>
        <v>-17722.635660678752</v>
      </c>
      <c r="N1121" s="13">
        <v>26218.869717738344</v>
      </c>
      <c r="O1121" s="13">
        <f t="shared" si="107"/>
        <v>40957.691802830661</v>
      </c>
    </row>
    <row r="1122" spans="1:15">
      <c r="A1122" s="14" t="s">
        <v>873</v>
      </c>
      <c r="B1122" s="14" t="s">
        <v>892</v>
      </c>
      <c r="C1122" s="12">
        <v>4850</v>
      </c>
      <c r="D1122" s="5">
        <v>0</v>
      </c>
      <c r="E1122" s="16" t="s">
        <v>23</v>
      </c>
      <c r="F1122" s="5">
        <v>0</v>
      </c>
      <c r="G1122" s="12">
        <f t="shared" si="102"/>
        <v>4850</v>
      </c>
      <c r="H1122" s="12">
        <f t="shared" si="105"/>
        <v>18037398</v>
      </c>
      <c r="I1122" s="27">
        <f t="shared" si="103"/>
        <v>2.6888578940266217E-4</v>
      </c>
      <c r="J1122" s="7">
        <v>650000000</v>
      </c>
      <c r="K1122" s="7">
        <f t="shared" si="104"/>
        <v>174775.76311173043</v>
      </c>
      <c r="L1122" s="13">
        <v>102705.91108152592</v>
      </c>
      <c r="M1122" s="13">
        <f t="shared" si="106"/>
        <v>72069.852030204507</v>
      </c>
      <c r="N1122" s="13">
        <v>82954.774335079172</v>
      </c>
      <c r="O1122" s="13">
        <f t="shared" si="107"/>
        <v>257730.53744680958</v>
      </c>
    </row>
    <row r="1123" spans="1:15">
      <c r="A1123" s="14" t="s">
        <v>873</v>
      </c>
      <c r="B1123" s="14" t="s">
        <v>893</v>
      </c>
      <c r="C1123" s="12">
        <v>5870</v>
      </c>
      <c r="D1123" s="5">
        <v>0</v>
      </c>
      <c r="E1123" s="16" t="s">
        <v>23</v>
      </c>
      <c r="F1123" s="5">
        <v>0</v>
      </c>
      <c r="G1123" s="12">
        <f t="shared" si="102"/>
        <v>5870</v>
      </c>
      <c r="H1123" s="12">
        <f t="shared" si="105"/>
        <v>18037398</v>
      </c>
      <c r="I1123" s="27">
        <f t="shared" si="103"/>
        <v>3.2543496573064475E-4</v>
      </c>
      <c r="J1123" s="7">
        <v>650000000</v>
      </c>
      <c r="K1123" s="7">
        <f t="shared" si="104"/>
        <v>211532.7277249191</v>
      </c>
      <c r="L1123" s="13">
        <v>82484.045303210878</v>
      </c>
      <c r="M1123" s="13">
        <f t="shared" si="106"/>
        <v>129048.68242170822</v>
      </c>
      <c r="N1123" s="13">
        <v>66621.728898747693</v>
      </c>
      <c r="O1123" s="13">
        <f t="shared" si="107"/>
        <v>278154.4566236668</v>
      </c>
    </row>
    <row r="1124" spans="1:15">
      <c r="A1124" s="14" t="s">
        <v>873</v>
      </c>
      <c r="B1124" s="14" t="s">
        <v>336</v>
      </c>
      <c r="C1124" s="12">
        <v>1905</v>
      </c>
      <c r="D1124" s="5">
        <v>0</v>
      </c>
      <c r="E1124" s="16" t="s">
        <v>23</v>
      </c>
      <c r="F1124" s="5">
        <v>0</v>
      </c>
      <c r="G1124" s="12">
        <f t="shared" si="102"/>
        <v>1905</v>
      </c>
      <c r="H1124" s="12">
        <f t="shared" si="105"/>
        <v>18037398</v>
      </c>
      <c r="I1124" s="27">
        <f t="shared" si="103"/>
        <v>1.0561390284784978E-4</v>
      </c>
      <c r="J1124" s="7">
        <v>650000000</v>
      </c>
      <c r="K1124" s="7">
        <f t="shared" si="104"/>
        <v>68649.036851102355</v>
      </c>
      <c r="L1124" s="13">
        <v>40443.753526936765</v>
      </c>
      <c r="M1124" s="13">
        <f t="shared" si="106"/>
        <v>28205.28332416559</v>
      </c>
      <c r="N1124" s="13">
        <v>32666.108617910679</v>
      </c>
      <c r="O1124" s="13">
        <f t="shared" si="107"/>
        <v>101315.14546901303</v>
      </c>
    </row>
    <row r="1125" spans="1:15">
      <c r="A1125" s="14" t="s">
        <v>873</v>
      </c>
      <c r="B1125" s="14" t="s">
        <v>894</v>
      </c>
      <c r="C1125" s="12">
        <v>1277</v>
      </c>
      <c r="D1125" s="5">
        <v>0</v>
      </c>
      <c r="E1125" s="16" t="s">
        <v>23</v>
      </c>
      <c r="F1125" s="5">
        <v>0</v>
      </c>
      <c r="G1125" s="12">
        <f t="shared" si="102"/>
        <v>1277</v>
      </c>
      <c r="H1125" s="12">
        <f t="shared" si="105"/>
        <v>18037398</v>
      </c>
      <c r="I1125" s="27">
        <f t="shared" si="103"/>
        <v>7.0797351147876205E-5</v>
      </c>
      <c r="J1125" s="7">
        <v>650000000</v>
      </c>
      <c r="K1125" s="7">
        <f t="shared" si="104"/>
        <v>46018.278246119531</v>
      </c>
      <c r="L1125" s="13">
        <v>30864.985407353892</v>
      </c>
      <c r="M1125" s="13">
        <f t="shared" si="106"/>
        <v>15153.292838765639</v>
      </c>
      <c r="N1125" s="13">
        <v>24929.411290555232</v>
      </c>
      <c r="O1125" s="13">
        <f t="shared" si="107"/>
        <v>70947.689536674763</v>
      </c>
    </row>
    <row r="1126" spans="1:15">
      <c r="A1126" s="14" t="s">
        <v>873</v>
      </c>
      <c r="B1126" s="14" t="s">
        <v>232</v>
      </c>
      <c r="C1126" s="12">
        <v>671</v>
      </c>
      <c r="D1126" s="5">
        <v>0</v>
      </c>
      <c r="E1126" s="16" t="s">
        <v>23</v>
      </c>
      <c r="F1126" s="5">
        <v>0</v>
      </c>
      <c r="G1126" s="12">
        <f t="shared" si="102"/>
        <v>671</v>
      </c>
      <c r="H1126" s="12">
        <f t="shared" si="105"/>
        <v>18037398</v>
      </c>
      <c r="I1126" s="27">
        <f t="shared" si="103"/>
        <v>3.7200487564780687E-5</v>
      </c>
      <c r="J1126" s="7">
        <v>650000000</v>
      </c>
      <c r="K1126" s="7">
        <f t="shared" si="104"/>
        <v>24180.316917107448</v>
      </c>
      <c r="L1126" s="13">
        <v>26607.777102290453</v>
      </c>
      <c r="M1126" s="13">
        <f t="shared" si="106"/>
        <v>-2427.4601851830048</v>
      </c>
      <c r="N1126" s="13">
        <v>21490.896890311662</v>
      </c>
      <c r="O1126" s="13">
        <f t="shared" si="107"/>
        <v>45671.21380741911</v>
      </c>
    </row>
    <row r="1127" spans="1:15">
      <c r="A1127" s="14" t="s">
        <v>873</v>
      </c>
      <c r="B1127" s="14" t="s">
        <v>161</v>
      </c>
      <c r="C1127" s="12">
        <v>2492</v>
      </c>
      <c r="D1127" s="5">
        <v>0</v>
      </c>
      <c r="E1127" s="16" t="s">
        <v>23</v>
      </c>
      <c r="F1127" s="5">
        <v>0</v>
      </c>
      <c r="G1127" s="12">
        <f t="shared" si="102"/>
        <v>2492</v>
      </c>
      <c r="H1127" s="12">
        <f t="shared" si="105"/>
        <v>18037398</v>
      </c>
      <c r="I1127" s="27">
        <f t="shared" si="103"/>
        <v>1.3815739942091426E-4</v>
      </c>
      <c r="J1127" s="7">
        <v>650000000</v>
      </c>
      <c r="K1127" s="7">
        <f t="shared" si="104"/>
        <v>89802.309623594265</v>
      </c>
      <c r="L1127" s="13">
        <v>40975.940266818128</v>
      </c>
      <c r="M1127" s="13">
        <f t="shared" si="106"/>
        <v>48826.369356776137</v>
      </c>
      <c r="N1127" s="13">
        <v>33095.951753968708</v>
      </c>
      <c r="O1127" s="13">
        <f t="shared" si="107"/>
        <v>122898.26137756297</v>
      </c>
    </row>
    <row r="1128" spans="1:15">
      <c r="A1128" s="14" t="s">
        <v>873</v>
      </c>
      <c r="B1128" s="14" t="s">
        <v>895</v>
      </c>
      <c r="C1128" s="12">
        <v>881</v>
      </c>
      <c r="D1128" s="5">
        <v>0</v>
      </c>
      <c r="E1128" s="16" t="s">
        <v>23</v>
      </c>
      <c r="F1128" s="5">
        <v>0</v>
      </c>
      <c r="G1128" s="12">
        <f t="shared" si="102"/>
        <v>881</v>
      </c>
      <c r="H1128" s="12">
        <f t="shared" si="105"/>
        <v>18037398</v>
      </c>
      <c r="I1128" s="27">
        <f t="shared" si="103"/>
        <v>4.884296504407121E-5</v>
      </c>
      <c r="J1128" s="7">
        <v>650000000</v>
      </c>
      <c r="K1128" s="7">
        <f t="shared" si="104"/>
        <v>31747.927278646286</v>
      </c>
      <c r="L1128" s="13">
        <v>64390.772692274229</v>
      </c>
      <c r="M1128" s="13">
        <f t="shared" si="106"/>
        <v>-32642.845413627943</v>
      </c>
      <c r="N1128" s="13">
        <v>52007.931789914146</v>
      </c>
      <c r="O1128" s="13">
        <f t="shared" si="107"/>
        <v>83755.859068560429</v>
      </c>
    </row>
    <row r="1129" spans="1:15">
      <c r="A1129" s="14" t="s">
        <v>873</v>
      </c>
      <c r="B1129" s="14" t="s">
        <v>896</v>
      </c>
      <c r="C1129" s="12">
        <v>1711</v>
      </c>
      <c r="D1129" s="5">
        <v>0</v>
      </c>
      <c r="E1129" s="16" t="s">
        <v>23</v>
      </c>
      <c r="F1129" s="5">
        <v>0</v>
      </c>
      <c r="G1129" s="12">
        <f t="shared" si="102"/>
        <v>1711</v>
      </c>
      <c r="H1129" s="12">
        <f t="shared" si="105"/>
        <v>18037398</v>
      </c>
      <c r="I1129" s="27">
        <f t="shared" si="103"/>
        <v>9.4858471271743301E-5</v>
      </c>
      <c r="J1129" s="7">
        <v>650000000</v>
      </c>
      <c r="K1129" s="7">
        <f t="shared" si="104"/>
        <v>61658.006326633149</v>
      </c>
      <c r="L1129" s="13">
        <v>44701.027742920385</v>
      </c>
      <c r="M1129" s="13">
        <f t="shared" si="106"/>
        <v>16956.978583712764</v>
      </c>
      <c r="N1129" s="13">
        <v>36104.676253897473</v>
      </c>
      <c r="O1129" s="13">
        <f t="shared" si="107"/>
        <v>97762.682580530614</v>
      </c>
    </row>
    <row r="1130" spans="1:15">
      <c r="A1130" s="14" t="s">
        <v>873</v>
      </c>
      <c r="B1130" s="14" t="s">
        <v>282</v>
      </c>
      <c r="C1130" s="12">
        <v>1108</v>
      </c>
      <c r="D1130" s="5">
        <v>0</v>
      </c>
      <c r="E1130" s="16" t="s">
        <v>23</v>
      </c>
      <c r="F1130" s="5">
        <v>0</v>
      </c>
      <c r="G1130" s="12">
        <f t="shared" si="102"/>
        <v>1108</v>
      </c>
      <c r="H1130" s="12">
        <f t="shared" si="105"/>
        <v>18037398</v>
      </c>
      <c r="I1130" s="27">
        <f t="shared" si="103"/>
        <v>6.1427928795494786E-5</v>
      </c>
      <c r="J1130" s="7">
        <v>650000000</v>
      </c>
      <c r="K1130" s="7">
        <f t="shared" si="104"/>
        <v>39928.153717071611</v>
      </c>
      <c r="L1130" s="13">
        <v>36186.545221873326</v>
      </c>
      <c r="M1130" s="13">
        <f t="shared" si="106"/>
        <v>3741.6084951982848</v>
      </c>
      <c r="N1130" s="13">
        <v>29227.594217667112</v>
      </c>
      <c r="O1130" s="13">
        <f t="shared" si="107"/>
        <v>69155.747934738727</v>
      </c>
    </row>
    <row r="1131" spans="1:15">
      <c r="A1131" s="14" t="s">
        <v>873</v>
      </c>
      <c r="B1131" s="14" t="s">
        <v>897</v>
      </c>
      <c r="C1131" s="12">
        <v>803</v>
      </c>
      <c r="D1131" s="5">
        <v>0</v>
      </c>
      <c r="E1131" s="16" t="s">
        <v>23</v>
      </c>
      <c r="F1131" s="5">
        <v>0</v>
      </c>
      <c r="G1131" s="12">
        <f t="shared" si="102"/>
        <v>803</v>
      </c>
      <c r="H1131" s="12">
        <f t="shared" si="105"/>
        <v>18037398</v>
      </c>
      <c r="I1131" s="27">
        <f t="shared" si="103"/>
        <v>4.4518616266049018E-5</v>
      </c>
      <c r="J1131" s="7">
        <v>650000000</v>
      </c>
      <c r="K1131" s="7">
        <f t="shared" si="104"/>
        <v>28937.10057293186</v>
      </c>
      <c r="L1131" s="13">
        <v>28204.205500094176</v>
      </c>
      <c r="M1131" s="13">
        <f t="shared" si="106"/>
        <v>732.89507283768398</v>
      </c>
      <c r="N1131" s="13">
        <v>22780.319826999294</v>
      </c>
      <c r="O1131" s="13">
        <f t="shared" si="107"/>
        <v>51717.420399931158</v>
      </c>
    </row>
    <row r="1132" spans="1:15">
      <c r="A1132" s="14" t="s">
        <v>873</v>
      </c>
      <c r="B1132" s="14" t="s">
        <v>191</v>
      </c>
      <c r="C1132" s="12">
        <v>1710</v>
      </c>
      <c r="D1132" s="5">
        <v>0</v>
      </c>
      <c r="E1132" s="16" t="s">
        <v>23</v>
      </c>
      <c r="F1132" s="5">
        <v>0</v>
      </c>
      <c r="G1132" s="12">
        <f t="shared" si="102"/>
        <v>1710</v>
      </c>
      <c r="H1132" s="12">
        <f t="shared" si="105"/>
        <v>18037398</v>
      </c>
      <c r="I1132" s="27">
        <f t="shared" si="103"/>
        <v>9.4803030902794301E-5</v>
      </c>
      <c r="J1132" s="7">
        <v>650000000</v>
      </c>
      <c r="K1132" s="7">
        <f t="shared" si="104"/>
        <v>61621.970086816298</v>
      </c>
      <c r="L1132" s="13">
        <v>42572.368664621841</v>
      </c>
      <c r="M1132" s="13">
        <f t="shared" si="106"/>
        <v>19049.601422194457</v>
      </c>
      <c r="N1132" s="13">
        <v>34385.374690656332</v>
      </c>
      <c r="O1132" s="13">
        <f t="shared" si="107"/>
        <v>96007.344777472637</v>
      </c>
    </row>
    <row r="1133" spans="1:15">
      <c r="A1133" s="14" t="s">
        <v>873</v>
      </c>
      <c r="B1133" s="14" t="s">
        <v>36</v>
      </c>
      <c r="C1133" s="12">
        <v>1899</v>
      </c>
      <c r="D1133" s="5">
        <v>0</v>
      </c>
      <c r="E1133" s="16" t="s">
        <v>23</v>
      </c>
      <c r="F1133" s="5">
        <v>0</v>
      </c>
      <c r="G1133" s="12">
        <f t="shared" si="102"/>
        <v>1899</v>
      </c>
      <c r="H1133" s="12">
        <f t="shared" si="105"/>
        <v>18037398</v>
      </c>
      <c r="I1133" s="27">
        <f t="shared" si="103"/>
        <v>1.0528126063415577E-4</v>
      </c>
      <c r="J1133" s="7">
        <v>650000000</v>
      </c>
      <c r="K1133" s="7">
        <f t="shared" si="104"/>
        <v>68432.81941220125</v>
      </c>
      <c r="L1133" s="13">
        <v>48426.137189329384</v>
      </c>
      <c r="M1133" s="13">
        <f t="shared" si="106"/>
        <v>20006.682222871867</v>
      </c>
      <c r="N1133" s="13">
        <v>39113.418499073989</v>
      </c>
      <c r="O1133" s="13">
        <f t="shared" si="107"/>
        <v>107546.23791127524</v>
      </c>
    </row>
    <row r="1134" spans="1:15">
      <c r="A1134" s="14" t="s">
        <v>873</v>
      </c>
      <c r="B1134" s="14" t="s">
        <v>898</v>
      </c>
      <c r="C1134" s="12">
        <v>2623</v>
      </c>
      <c r="D1134" s="5">
        <v>0</v>
      </c>
      <c r="E1134" s="16" t="s">
        <v>23</v>
      </c>
      <c r="F1134" s="5">
        <v>0</v>
      </c>
      <c r="G1134" s="12">
        <f t="shared" si="102"/>
        <v>2623</v>
      </c>
      <c r="H1134" s="12">
        <f t="shared" si="105"/>
        <v>18037398</v>
      </c>
      <c r="I1134" s="27">
        <f t="shared" si="103"/>
        <v>1.4542008775323358E-4</v>
      </c>
      <c r="J1134" s="7">
        <v>650000000</v>
      </c>
      <c r="K1134" s="7">
        <f t="shared" si="104"/>
        <v>94523.05703960183</v>
      </c>
      <c r="L1134" s="13">
        <v>36186.589162486787</v>
      </c>
      <c r="M1134" s="13">
        <f t="shared" si="106"/>
        <v>58336.467877115043</v>
      </c>
      <c r="N1134" s="13">
        <v>29227.6297081626</v>
      </c>
      <c r="O1134" s="13">
        <f t="shared" si="107"/>
        <v>123750.68674776443</v>
      </c>
    </row>
    <row r="1135" spans="1:15">
      <c r="A1135" s="14" t="s">
        <v>899</v>
      </c>
      <c r="B1135" s="14" t="s">
        <v>900</v>
      </c>
      <c r="C1135" s="12">
        <v>62322</v>
      </c>
      <c r="D1135" s="5">
        <v>0</v>
      </c>
      <c r="E1135" s="16" t="s">
        <v>14</v>
      </c>
      <c r="F1135" s="5">
        <v>0</v>
      </c>
      <c r="G1135" s="12">
        <f t="shared" si="102"/>
        <v>62322</v>
      </c>
      <c r="H1135" s="12">
        <f t="shared" si="105"/>
        <v>18037398</v>
      </c>
      <c r="I1135" s="27">
        <f t="shared" si="103"/>
        <v>3.4551546736397345E-3</v>
      </c>
      <c r="J1135" s="7">
        <v>650000000</v>
      </c>
      <c r="K1135" s="7">
        <f t="shared" si="104"/>
        <v>2245850.5378658273</v>
      </c>
      <c r="L1135" s="13">
        <v>1306613.7340463607</v>
      </c>
      <c r="M1135" s="13">
        <f t="shared" si="106"/>
        <v>939236.80381946662</v>
      </c>
      <c r="N1135" s="13">
        <v>1055341.8621143752</v>
      </c>
      <c r="O1135" s="13">
        <f t="shared" si="107"/>
        <v>3301192.3999802023</v>
      </c>
    </row>
    <row r="1136" spans="1:15">
      <c r="A1136" s="14" t="s">
        <v>899</v>
      </c>
      <c r="B1136" s="14" t="s">
        <v>901</v>
      </c>
      <c r="C1136" s="12">
        <v>2226</v>
      </c>
      <c r="D1136" s="5">
        <v>0</v>
      </c>
      <c r="E1136" s="16" t="s">
        <v>16</v>
      </c>
      <c r="F1136" s="5">
        <v>0</v>
      </c>
      <c r="G1136" s="12">
        <f t="shared" si="102"/>
        <v>2226</v>
      </c>
      <c r="H1136" s="12">
        <f t="shared" si="105"/>
        <v>18037398</v>
      </c>
      <c r="I1136" s="27">
        <f t="shared" si="103"/>
        <v>1.2341026128047958E-4</v>
      </c>
      <c r="J1136" s="7">
        <v>650000000</v>
      </c>
      <c r="K1136" s="7">
        <f t="shared" si="104"/>
        <v>80216.669832311731</v>
      </c>
      <c r="L1136" s="13">
        <v>42262.029629564466</v>
      </c>
      <c r="M1136" s="13">
        <f t="shared" si="106"/>
        <v>37954.640202747265</v>
      </c>
      <c r="N1136" s="13">
        <v>34134.716239263835</v>
      </c>
      <c r="O1136" s="13">
        <f t="shared" si="107"/>
        <v>114351.38607157557</v>
      </c>
    </row>
    <row r="1137" spans="1:15">
      <c r="A1137" s="14" t="s">
        <v>899</v>
      </c>
      <c r="B1137" s="14" t="s">
        <v>902</v>
      </c>
      <c r="C1137" s="12">
        <v>1015</v>
      </c>
      <c r="D1137" s="5">
        <v>0</v>
      </c>
      <c r="E1137" s="16" t="s">
        <v>16</v>
      </c>
      <c r="F1137" s="5">
        <v>0</v>
      </c>
      <c r="G1137" s="12">
        <f t="shared" si="102"/>
        <v>1015</v>
      </c>
      <c r="H1137" s="12">
        <f t="shared" si="105"/>
        <v>18037398</v>
      </c>
      <c r="I1137" s="27">
        <f t="shared" si="103"/>
        <v>5.627197448323755E-5</v>
      </c>
      <c r="J1137" s="7">
        <v>650000000</v>
      </c>
      <c r="K1137" s="7">
        <f t="shared" si="104"/>
        <v>36576.783414104408</v>
      </c>
      <c r="L1137" s="13">
        <v>36327.74161489345</v>
      </c>
      <c r="M1137" s="13">
        <f t="shared" si="106"/>
        <v>249.04179921095783</v>
      </c>
      <c r="N1137" s="13">
        <v>29341.637458183366</v>
      </c>
      <c r="O1137" s="13">
        <f t="shared" si="107"/>
        <v>65918.420872287767</v>
      </c>
    </row>
    <row r="1138" spans="1:15">
      <c r="A1138" s="14" t="s">
        <v>899</v>
      </c>
      <c r="B1138" s="14" t="s">
        <v>903</v>
      </c>
      <c r="C1138" s="12">
        <v>2525</v>
      </c>
      <c r="D1138" s="5">
        <v>0</v>
      </c>
      <c r="E1138" s="16" t="s">
        <v>16</v>
      </c>
      <c r="F1138" s="5">
        <v>0</v>
      </c>
      <c r="G1138" s="12">
        <f t="shared" si="102"/>
        <v>2525</v>
      </c>
      <c r="H1138" s="12">
        <f t="shared" si="105"/>
        <v>18037398</v>
      </c>
      <c r="I1138" s="27">
        <f t="shared" si="103"/>
        <v>1.3998693159623135E-4</v>
      </c>
      <c r="J1138" s="7">
        <v>650000000</v>
      </c>
      <c r="K1138" s="7">
        <f t="shared" si="104"/>
        <v>90991.505537550373</v>
      </c>
      <c r="L1138" s="13">
        <v>48378.925549685337</v>
      </c>
      <c r="M1138" s="13">
        <f t="shared" si="106"/>
        <v>42612.579987865036</v>
      </c>
      <c r="N1138" s="13">
        <v>39075.286020899955</v>
      </c>
      <c r="O1138" s="13">
        <f t="shared" si="107"/>
        <v>130066.79155845032</v>
      </c>
    </row>
    <row r="1139" spans="1:15">
      <c r="A1139" s="14" t="s">
        <v>899</v>
      </c>
      <c r="B1139" s="14" t="s">
        <v>904</v>
      </c>
      <c r="C1139" s="12">
        <v>2486</v>
      </c>
      <c r="D1139" s="5">
        <v>0</v>
      </c>
      <c r="E1139" s="16" t="s">
        <v>16</v>
      </c>
      <c r="F1139" s="5">
        <v>0</v>
      </c>
      <c r="G1139" s="12">
        <f t="shared" si="102"/>
        <v>2486</v>
      </c>
      <c r="H1139" s="12">
        <f t="shared" si="105"/>
        <v>18037398</v>
      </c>
      <c r="I1139" s="27">
        <f t="shared" si="103"/>
        <v>1.3782475720722025E-4</v>
      </c>
      <c r="J1139" s="7">
        <v>650000000</v>
      </c>
      <c r="K1139" s="7">
        <f t="shared" si="104"/>
        <v>89586.09218469316</v>
      </c>
      <c r="L1139" s="13">
        <v>47544.797288987684</v>
      </c>
      <c r="M1139" s="13">
        <f t="shared" si="106"/>
        <v>42041.294895705476</v>
      </c>
      <c r="N1139" s="13">
        <v>38401.567041105693</v>
      </c>
      <c r="O1139" s="13">
        <f t="shared" si="107"/>
        <v>127987.65922579885</v>
      </c>
    </row>
    <row r="1140" spans="1:15">
      <c r="A1140" s="14" t="s">
        <v>899</v>
      </c>
      <c r="B1140" s="14" t="s">
        <v>905</v>
      </c>
      <c r="C1140" s="12">
        <v>121</v>
      </c>
      <c r="D1140" s="5">
        <v>0</v>
      </c>
      <c r="E1140" s="16" t="s">
        <v>16</v>
      </c>
      <c r="F1140" s="5">
        <v>0</v>
      </c>
      <c r="G1140" s="12">
        <f t="shared" si="102"/>
        <v>121</v>
      </c>
      <c r="H1140" s="12">
        <f t="shared" si="105"/>
        <v>18037398</v>
      </c>
      <c r="I1140" s="27">
        <f t="shared" si="103"/>
        <v>6.7082846428293035E-6</v>
      </c>
      <c r="J1140" s="7">
        <v>650000000</v>
      </c>
      <c r="K1140" s="7">
        <f t="shared" si="104"/>
        <v>4360.3850178390476</v>
      </c>
      <c r="L1140" s="13">
        <v>28638.09100898611</v>
      </c>
      <c r="M1140" s="13">
        <f t="shared" si="106"/>
        <v>-24277.705991147064</v>
      </c>
      <c r="N1140" s="6">
        <v>23130.765814950471</v>
      </c>
      <c r="O1140" s="13">
        <f t="shared" si="107"/>
        <v>27491.150832789521</v>
      </c>
    </row>
    <row r="1141" spans="1:15">
      <c r="A1141" s="14" t="s">
        <v>899</v>
      </c>
      <c r="B1141" s="14" t="s">
        <v>906</v>
      </c>
      <c r="C1141" s="12">
        <v>233</v>
      </c>
      <c r="D1141" s="5">
        <v>0</v>
      </c>
      <c r="E1141" s="16" t="s">
        <v>16</v>
      </c>
      <c r="F1141" s="5">
        <v>0</v>
      </c>
      <c r="G1141" s="12">
        <f t="shared" si="102"/>
        <v>233</v>
      </c>
      <c r="H1141" s="12">
        <f t="shared" si="105"/>
        <v>18037398</v>
      </c>
      <c r="I1141" s="27">
        <f t="shared" si="103"/>
        <v>1.2917605965117585E-5</v>
      </c>
      <c r="J1141" s="7">
        <v>650000000</v>
      </c>
      <c r="K1141" s="7">
        <f t="shared" si="104"/>
        <v>8396.4438773264301</v>
      </c>
      <c r="L1141" s="6">
        <v>29472.196940519487</v>
      </c>
      <c r="M1141" s="13">
        <f t="shared" si="106"/>
        <v>-21075.753063193057</v>
      </c>
      <c r="N1141" s="13">
        <v>23804.466759650513</v>
      </c>
      <c r="O1141" s="13">
        <f t="shared" si="107"/>
        <v>32200.910636976943</v>
      </c>
    </row>
    <row r="1142" spans="1:15">
      <c r="A1142" s="14" t="s">
        <v>899</v>
      </c>
      <c r="B1142" s="14" t="s">
        <v>907</v>
      </c>
      <c r="C1142" s="12">
        <v>16769</v>
      </c>
      <c r="D1142" s="5">
        <v>0</v>
      </c>
      <c r="E1142" s="16" t="s">
        <v>16</v>
      </c>
      <c r="F1142" s="5">
        <v>0</v>
      </c>
      <c r="G1142" s="12">
        <f t="shared" si="102"/>
        <v>16769</v>
      </c>
      <c r="H1142" s="12">
        <f t="shared" si="105"/>
        <v>18037398</v>
      </c>
      <c r="I1142" s="27">
        <f t="shared" si="103"/>
        <v>9.2967954690582313E-4</v>
      </c>
      <c r="J1142" s="7">
        <v>650000000</v>
      </c>
      <c r="K1142" s="7">
        <f t="shared" si="104"/>
        <v>604291.70548878505</v>
      </c>
      <c r="L1142" s="13">
        <v>490183.8592330761</v>
      </c>
      <c r="M1142" s="13">
        <f t="shared" si="106"/>
        <v>114107.84625570895</v>
      </c>
      <c r="N1142" s="13">
        <v>395917.73245748715</v>
      </c>
      <c r="O1142" s="13">
        <f t="shared" si="107"/>
        <v>1000209.4379462722</v>
      </c>
    </row>
    <row r="1143" spans="1:15" s="2" customFormat="1">
      <c r="A1143" s="11" t="s">
        <v>899</v>
      </c>
      <c r="B1143" s="11" t="s">
        <v>908</v>
      </c>
      <c r="C1143" s="8">
        <v>20</v>
      </c>
      <c r="D1143" s="10">
        <v>1</v>
      </c>
      <c r="E1143" s="24" t="s">
        <v>16</v>
      </c>
      <c r="F1143" s="10">
        <v>0</v>
      </c>
      <c r="G1143" s="8">
        <f t="shared" si="102"/>
        <v>20</v>
      </c>
      <c r="H1143" s="8">
        <f t="shared" si="105"/>
        <v>18037398</v>
      </c>
      <c r="I1143" s="22">
        <f t="shared" si="103"/>
        <v>1.1088073789800503E-6</v>
      </c>
      <c r="J1143" s="20">
        <v>650000000</v>
      </c>
      <c r="K1143" s="20">
        <f t="shared" si="104"/>
        <v>720.72479633703267</v>
      </c>
      <c r="L1143" s="18" t="s">
        <v>1751</v>
      </c>
      <c r="M1143" s="13"/>
      <c r="N1143" s="6"/>
      <c r="O1143" s="13">
        <f t="shared" si="107"/>
        <v>720.72479633703267</v>
      </c>
    </row>
    <row r="1144" spans="1:15">
      <c r="A1144" s="14" t="s">
        <v>899</v>
      </c>
      <c r="B1144" s="14" t="s">
        <v>502</v>
      </c>
      <c r="C1144" s="12">
        <v>1730</v>
      </c>
      <c r="D1144" s="5">
        <v>0</v>
      </c>
      <c r="E1144" s="16" t="s">
        <v>23</v>
      </c>
      <c r="F1144" s="5">
        <v>0</v>
      </c>
      <c r="G1144" s="12">
        <f t="shared" si="102"/>
        <v>1730</v>
      </c>
      <c r="H1144" s="12">
        <f t="shared" si="105"/>
        <v>18037398</v>
      </c>
      <c r="I1144" s="27">
        <f t="shared" si="103"/>
        <v>9.5911838281774342E-5</v>
      </c>
      <c r="J1144" s="7">
        <v>650000000</v>
      </c>
      <c r="K1144" s="7">
        <f t="shared" si="104"/>
        <v>62342.694883153323</v>
      </c>
      <c r="L1144" s="13">
        <v>32609.24355883176</v>
      </c>
      <c r="M1144" s="13">
        <f t="shared" si="106"/>
        <v>29733.451324321562</v>
      </c>
      <c r="N1144" s="13">
        <v>26338.235182133518</v>
      </c>
      <c r="O1144" s="13">
        <f t="shared" si="107"/>
        <v>88680.930065286841</v>
      </c>
    </row>
    <row r="1145" spans="1:15">
      <c r="A1145" s="14" t="s">
        <v>899</v>
      </c>
      <c r="B1145" s="14" t="s">
        <v>245</v>
      </c>
      <c r="C1145" s="12">
        <v>2113</v>
      </c>
      <c r="D1145" s="5">
        <v>0</v>
      </c>
      <c r="E1145" s="16" t="s">
        <v>23</v>
      </c>
      <c r="F1145" s="5">
        <v>0</v>
      </c>
      <c r="G1145" s="12">
        <f t="shared" si="102"/>
        <v>2113</v>
      </c>
      <c r="H1145" s="12">
        <f t="shared" si="105"/>
        <v>18037398</v>
      </c>
      <c r="I1145" s="27">
        <f t="shared" si="103"/>
        <v>1.1714549958924231E-4</v>
      </c>
      <c r="J1145" s="7">
        <v>650000000</v>
      </c>
      <c r="K1145" s="7">
        <f t="shared" si="104"/>
        <v>76144.574733007496</v>
      </c>
      <c r="L1145" s="13">
        <v>32712.292651965934</v>
      </c>
      <c r="M1145" s="13">
        <f t="shared" si="106"/>
        <v>43432.282081041558</v>
      </c>
      <c r="N1145" s="13">
        <v>26421.467141972658</v>
      </c>
      <c r="O1145" s="13">
        <f t="shared" si="107"/>
        <v>102566.04187498015</v>
      </c>
    </row>
    <row r="1146" spans="1:15">
      <c r="A1146" s="14" t="s">
        <v>899</v>
      </c>
      <c r="B1146" s="14" t="s">
        <v>333</v>
      </c>
      <c r="C1146" s="12">
        <v>1152</v>
      </c>
      <c r="D1146" s="5">
        <v>0</v>
      </c>
      <c r="E1146" s="16" t="s">
        <v>23</v>
      </c>
      <c r="F1146" s="5">
        <v>0</v>
      </c>
      <c r="G1146" s="12">
        <f t="shared" si="102"/>
        <v>1152</v>
      </c>
      <c r="H1146" s="12">
        <f t="shared" si="105"/>
        <v>18037398</v>
      </c>
      <c r="I1146" s="27">
        <f t="shared" si="103"/>
        <v>6.3867305029250898E-5</v>
      </c>
      <c r="J1146" s="7">
        <v>650000000</v>
      </c>
      <c r="K1146" s="7">
        <f t="shared" si="104"/>
        <v>41513.748269013086</v>
      </c>
      <c r="L1146" s="13">
        <v>29543.382316231662</v>
      </c>
      <c r="M1146" s="13">
        <f t="shared" si="106"/>
        <v>11970.365952781423</v>
      </c>
      <c r="N1146" s="13">
        <v>23861.962640033424</v>
      </c>
      <c r="O1146" s="13">
        <f t="shared" si="107"/>
        <v>65375.710909046509</v>
      </c>
    </row>
    <row r="1147" spans="1:15">
      <c r="A1147" s="14" t="s">
        <v>899</v>
      </c>
      <c r="B1147" s="14" t="s">
        <v>153</v>
      </c>
      <c r="C1147" s="12">
        <v>1333</v>
      </c>
      <c r="D1147" s="5">
        <v>0</v>
      </c>
      <c r="E1147" s="16" t="s">
        <v>23</v>
      </c>
      <c r="F1147" s="5">
        <v>0</v>
      </c>
      <c r="G1147" s="12">
        <f t="shared" si="102"/>
        <v>1333</v>
      </c>
      <c r="H1147" s="12">
        <f t="shared" si="105"/>
        <v>18037398</v>
      </c>
      <c r="I1147" s="27">
        <f t="shared" si="103"/>
        <v>7.3902011809020353E-5</v>
      </c>
      <c r="J1147" s="7">
        <v>650000000</v>
      </c>
      <c r="K1147" s="7">
        <f t="shared" si="104"/>
        <v>48036.307675863231</v>
      </c>
      <c r="L1147" s="13">
        <v>30291.677269452022</v>
      </c>
      <c r="M1147" s="13">
        <f t="shared" si="106"/>
        <v>17744.630406411208</v>
      </c>
      <c r="N1147" s="13">
        <v>24466.354717634487</v>
      </c>
      <c r="O1147" s="13">
        <f t="shared" si="107"/>
        <v>72502.662393497711</v>
      </c>
    </row>
    <row r="1148" spans="1:15">
      <c r="A1148" s="14" t="s">
        <v>899</v>
      </c>
      <c r="B1148" s="14" t="s">
        <v>590</v>
      </c>
      <c r="C1148" s="12">
        <v>2778</v>
      </c>
      <c r="D1148" s="5">
        <v>0</v>
      </c>
      <c r="E1148" s="16" t="s">
        <v>23</v>
      </c>
      <c r="F1148" s="5">
        <v>0</v>
      </c>
      <c r="G1148" s="12">
        <f t="shared" si="102"/>
        <v>2778</v>
      </c>
      <c r="H1148" s="12">
        <f t="shared" si="105"/>
        <v>18037398</v>
      </c>
      <c r="I1148" s="27">
        <f t="shared" si="103"/>
        <v>1.5401334494032898E-4</v>
      </c>
      <c r="J1148" s="7">
        <v>650000000</v>
      </c>
      <c r="K1148" s="7">
        <f t="shared" si="104"/>
        <v>100108.67421121383</v>
      </c>
      <c r="L1148" s="13">
        <v>38740.809739882039</v>
      </c>
      <c r="M1148" s="13">
        <f t="shared" si="106"/>
        <v>61367.864471331792</v>
      </c>
      <c r="N1148" s="13">
        <v>31290.654020674163</v>
      </c>
      <c r="O1148" s="13">
        <f t="shared" si="107"/>
        <v>131399.32823188801</v>
      </c>
    </row>
    <row r="1149" spans="1:15">
      <c r="A1149" s="14" t="s">
        <v>899</v>
      </c>
      <c r="B1149" s="14" t="s">
        <v>909</v>
      </c>
      <c r="C1149" s="12">
        <v>355</v>
      </c>
      <c r="D1149" s="5">
        <v>0</v>
      </c>
      <c r="E1149" s="16" t="s">
        <v>23</v>
      </c>
      <c r="F1149" s="5">
        <v>0</v>
      </c>
      <c r="G1149" s="12">
        <f t="shared" si="102"/>
        <v>355</v>
      </c>
      <c r="H1149" s="12">
        <f t="shared" si="105"/>
        <v>18037398</v>
      </c>
      <c r="I1149" s="27">
        <f t="shared" si="103"/>
        <v>1.9681330976895891E-5</v>
      </c>
      <c r="J1149" s="7">
        <v>650000000</v>
      </c>
      <c r="K1149" s="7">
        <f t="shared" si="104"/>
        <v>12792.865134982329</v>
      </c>
      <c r="L1149" s="13">
        <v>24805.26763183084</v>
      </c>
      <c r="M1149" s="13">
        <f t="shared" si="106"/>
        <v>-12012.402496848512</v>
      </c>
      <c r="N1149" s="13">
        <v>20035.023856478889</v>
      </c>
      <c r="O1149" s="13">
        <f t="shared" si="107"/>
        <v>32827.888991461215</v>
      </c>
    </row>
    <row r="1150" spans="1:15">
      <c r="A1150" s="14" t="s">
        <v>899</v>
      </c>
      <c r="B1150" s="14" t="s">
        <v>249</v>
      </c>
      <c r="C1150" s="12">
        <v>833</v>
      </c>
      <c r="D1150" s="5">
        <v>0</v>
      </c>
      <c r="E1150" s="16" t="s">
        <v>23</v>
      </c>
      <c r="F1150" s="5">
        <v>0</v>
      </c>
      <c r="G1150" s="12">
        <f t="shared" si="102"/>
        <v>833</v>
      </c>
      <c r="H1150" s="12">
        <f t="shared" si="105"/>
        <v>18037398</v>
      </c>
      <c r="I1150" s="27">
        <f t="shared" si="103"/>
        <v>4.6181827334519094E-5</v>
      </c>
      <c r="J1150" s="7">
        <v>650000000</v>
      </c>
      <c r="K1150" s="7">
        <f t="shared" si="104"/>
        <v>30018.187767437412</v>
      </c>
      <c r="L1150" s="13">
        <v>27592.371587608228</v>
      </c>
      <c r="M1150" s="13">
        <f t="shared" si="106"/>
        <v>2425.816179829184</v>
      </c>
      <c r="N1150" s="13">
        <v>22286.146282299102</v>
      </c>
      <c r="O1150" s="13">
        <f t="shared" si="107"/>
        <v>52304.334049736513</v>
      </c>
    </row>
    <row r="1151" spans="1:15">
      <c r="A1151" s="14" t="s">
        <v>899</v>
      </c>
      <c r="B1151" s="14" t="s">
        <v>910</v>
      </c>
      <c r="C1151" s="12">
        <v>2061</v>
      </c>
      <c r="D1151" s="5">
        <v>0</v>
      </c>
      <c r="E1151" s="16" t="s">
        <v>23</v>
      </c>
      <c r="F1151" s="5">
        <v>0</v>
      </c>
      <c r="G1151" s="12">
        <f t="shared" si="102"/>
        <v>2061</v>
      </c>
      <c r="H1151" s="12">
        <f t="shared" si="105"/>
        <v>18037398</v>
      </c>
      <c r="I1151" s="27">
        <f t="shared" si="103"/>
        <v>1.1426260040389418E-4</v>
      </c>
      <c r="J1151" s="7">
        <v>650000000</v>
      </c>
      <c r="K1151" s="7">
        <f t="shared" si="104"/>
        <v>74270.690262531207</v>
      </c>
      <c r="L1151" s="13">
        <v>33724.027085315603</v>
      </c>
      <c r="M1151" s="13">
        <f t="shared" si="106"/>
        <v>40546.663177215603</v>
      </c>
      <c r="N1151" s="13">
        <v>27238.637261216627</v>
      </c>
      <c r="O1151" s="13">
        <f t="shared" si="107"/>
        <v>101509.32752374784</v>
      </c>
    </row>
    <row r="1152" spans="1:15">
      <c r="A1152" s="14" t="s">
        <v>899</v>
      </c>
      <c r="B1152" s="14" t="s">
        <v>911</v>
      </c>
      <c r="C1152" s="12">
        <v>5954</v>
      </c>
      <c r="D1152" s="5">
        <v>0</v>
      </c>
      <c r="E1152" s="16" t="s">
        <v>23</v>
      </c>
      <c r="F1152" s="5">
        <v>0</v>
      </c>
      <c r="G1152" s="12">
        <f t="shared" si="102"/>
        <v>5954</v>
      </c>
      <c r="H1152" s="12">
        <f t="shared" si="105"/>
        <v>18037398</v>
      </c>
      <c r="I1152" s="27">
        <f t="shared" si="103"/>
        <v>3.3009195672236097E-4</v>
      </c>
      <c r="J1152" s="7">
        <v>650000000</v>
      </c>
      <c r="K1152" s="7">
        <f t="shared" si="104"/>
        <v>214559.77186953463</v>
      </c>
      <c r="L1152" s="13">
        <v>54348.694606391051</v>
      </c>
      <c r="M1152" s="13">
        <f t="shared" si="106"/>
        <v>160211.07726314358</v>
      </c>
      <c r="N1152" s="13">
        <v>43897.022566700754</v>
      </c>
      <c r="O1152" s="13">
        <f t="shared" si="107"/>
        <v>258456.79443623539</v>
      </c>
    </row>
    <row r="1153" spans="1:15">
      <c r="A1153" s="14" t="s">
        <v>899</v>
      </c>
      <c r="B1153" s="14" t="s">
        <v>53</v>
      </c>
      <c r="C1153" s="12">
        <v>973</v>
      </c>
      <c r="D1153" s="5">
        <v>0</v>
      </c>
      <c r="E1153" s="16" t="s">
        <v>23</v>
      </c>
      <c r="F1153" s="5">
        <v>0</v>
      </c>
      <c r="G1153" s="12">
        <f t="shared" si="102"/>
        <v>973</v>
      </c>
      <c r="H1153" s="12">
        <f t="shared" si="105"/>
        <v>18037398</v>
      </c>
      <c r="I1153" s="27">
        <f t="shared" si="103"/>
        <v>5.3943478987379445E-5</v>
      </c>
      <c r="J1153" s="7">
        <v>650000000</v>
      </c>
      <c r="K1153" s="7">
        <f t="shared" si="104"/>
        <v>35063.261341796642</v>
      </c>
      <c r="L1153" s="13">
        <v>28428.531802255002</v>
      </c>
      <c r="M1153" s="13">
        <f t="shared" si="106"/>
        <v>6634.7295395416404</v>
      </c>
      <c r="N1153" s="13">
        <v>22961.506455667652</v>
      </c>
      <c r="O1153" s="13">
        <f t="shared" si="107"/>
        <v>58024.767797464294</v>
      </c>
    </row>
    <row r="1154" spans="1:15">
      <c r="A1154" s="14" t="s">
        <v>899</v>
      </c>
      <c r="B1154" s="14" t="s">
        <v>27</v>
      </c>
      <c r="C1154" s="12">
        <v>650</v>
      </c>
      <c r="D1154" s="5">
        <v>0</v>
      </c>
      <c r="E1154" s="16" t="s">
        <v>23</v>
      </c>
      <c r="F1154" s="5">
        <v>0</v>
      </c>
      <c r="G1154" s="12">
        <f t="shared" si="102"/>
        <v>650</v>
      </c>
      <c r="H1154" s="12">
        <f t="shared" si="105"/>
        <v>18037398</v>
      </c>
      <c r="I1154" s="27">
        <f t="shared" si="103"/>
        <v>3.6036239816851631E-5</v>
      </c>
      <c r="J1154" s="7">
        <v>650000000</v>
      </c>
      <c r="K1154" s="7">
        <f t="shared" si="104"/>
        <v>23423.555880953561</v>
      </c>
      <c r="L1154" s="13">
        <v>26477.565731960112</v>
      </c>
      <c r="M1154" s="13">
        <f t="shared" si="106"/>
        <v>-3054.0098510065509</v>
      </c>
      <c r="N1154" s="13">
        <v>21385.726168121771</v>
      </c>
      <c r="O1154" s="13">
        <f t="shared" si="107"/>
        <v>44809.282049075337</v>
      </c>
    </row>
    <row r="1155" spans="1:15">
      <c r="A1155" s="14" t="s">
        <v>899</v>
      </c>
      <c r="B1155" s="14" t="s">
        <v>28</v>
      </c>
      <c r="C1155" s="12">
        <v>1793</v>
      </c>
      <c r="D1155" s="5">
        <v>0</v>
      </c>
      <c r="E1155" s="16" t="s">
        <v>23</v>
      </c>
      <c r="F1155" s="5">
        <v>0</v>
      </c>
      <c r="G1155" s="12">
        <f t="shared" si="102"/>
        <v>1793</v>
      </c>
      <c r="H1155" s="12">
        <f t="shared" si="105"/>
        <v>18037398</v>
      </c>
      <c r="I1155" s="27">
        <f t="shared" si="103"/>
        <v>9.9404581525561509E-5</v>
      </c>
      <c r="J1155" s="7">
        <v>650000000</v>
      </c>
      <c r="K1155" s="7">
        <f t="shared" si="104"/>
        <v>64612.977991614978</v>
      </c>
      <c r="L1155" s="13">
        <v>32609.154242174664</v>
      </c>
      <c r="M1155" s="13">
        <f t="shared" si="106"/>
        <v>32003.823749440315</v>
      </c>
      <c r="N1155" s="13">
        <v>26338.163041756634</v>
      </c>
      <c r="O1155" s="13">
        <f t="shared" si="107"/>
        <v>90951.141033371619</v>
      </c>
    </row>
    <row r="1156" spans="1:15">
      <c r="A1156" s="14" t="s">
        <v>899</v>
      </c>
      <c r="B1156" s="14" t="s">
        <v>912</v>
      </c>
      <c r="C1156" s="12">
        <v>1336</v>
      </c>
      <c r="D1156" s="5">
        <v>0</v>
      </c>
      <c r="E1156" s="16" t="s">
        <v>23</v>
      </c>
      <c r="F1156" s="5">
        <v>0</v>
      </c>
      <c r="G1156" s="12">
        <f t="shared" si="102"/>
        <v>1336</v>
      </c>
      <c r="H1156" s="12">
        <f t="shared" si="105"/>
        <v>18037398</v>
      </c>
      <c r="I1156" s="27">
        <f t="shared" si="103"/>
        <v>7.4068332915867355E-5</v>
      </c>
      <c r="J1156" s="7">
        <v>650000000</v>
      </c>
      <c r="K1156" s="7">
        <f t="shared" si="104"/>
        <v>48144.416395313783</v>
      </c>
      <c r="L1156" s="13">
        <v>30100.785244055722</v>
      </c>
      <c r="M1156" s="13">
        <f t="shared" si="106"/>
        <v>18043.631151258061</v>
      </c>
      <c r="N1156" s="13">
        <v>24312.172697122089</v>
      </c>
      <c r="O1156" s="13">
        <f t="shared" si="107"/>
        <v>72456.589092435868</v>
      </c>
    </row>
    <row r="1157" spans="1:15">
      <c r="A1157" s="14" t="s">
        <v>899</v>
      </c>
      <c r="B1157" s="14" t="s">
        <v>229</v>
      </c>
      <c r="C1157" s="12">
        <v>1835</v>
      </c>
      <c r="D1157" s="5">
        <v>0</v>
      </c>
      <c r="E1157" s="16" t="s">
        <v>23</v>
      </c>
      <c r="F1157" s="5">
        <v>0</v>
      </c>
      <c r="G1157" s="12">
        <f t="shared" si="102"/>
        <v>1835</v>
      </c>
      <c r="H1157" s="12">
        <f t="shared" si="105"/>
        <v>18037398</v>
      </c>
      <c r="I1157" s="27">
        <f t="shared" si="103"/>
        <v>1.0173307702141961E-4</v>
      </c>
      <c r="J1157" s="7">
        <v>650000000</v>
      </c>
      <c r="K1157" s="7">
        <f t="shared" si="104"/>
        <v>66126.500063922751</v>
      </c>
      <c r="L1157" s="13">
        <v>32887.911528997385</v>
      </c>
      <c r="M1157" s="13">
        <f t="shared" si="106"/>
        <v>33238.588534925366</v>
      </c>
      <c r="N1157" s="13">
        <v>26563.313158036523</v>
      </c>
      <c r="O1157" s="13">
        <f t="shared" si="107"/>
        <v>92689.813221959281</v>
      </c>
    </row>
    <row r="1158" spans="1:15">
      <c r="A1158" s="14" t="s">
        <v>899</v>
      </c>
      <c r="B1158" s="14" t="s">
        <v>913</v>
      </c>
      <c r="C1158" s="12">
        <v>1049</v>
      </c>
      <c r="D1158" s="5">
        <v>0</v>
      </c>
      <c r="E1158" s="16" t="s">
        <v>23</v>
      </c>
      <c r="F1158" s="5">
        <v>0</v>
      </c>
      <c r="G1158" s="12">
        <f t="shared" si="102"/>
        <v>1049</v>
      </c>
      <c r="H1158" s="12">
        <f t="shared" si="105"/>
        <v>18037398</v>
      </c>
      <c r="I1158" s="27">
        <f t="shared" si="103"/>
        <v>5.8156947027503635E-5</v>
      </c>
      <c r="J1158" s="7">
        <v>650000000</v>
      </c>
      <c r="K1158" s="7">
        <f t="shared" si="104"/>
        <v>37802.015567877366</v>
      </c>
      <c r="L1158" s="13">
        <v>28707.177443256336</v>
      </c>
      <c r="M1158" s="13">
        <f t="shared" si="106"/>
        <v>9094.8381246210301</v>
      </c>
      <c r="N1158" s="13">
        <v>23186.566396476424</v>
      </c>
      <c r="O1158" s="13">
        <f t="shared" si="107"/>
        <v>60988.581964353791</v>
      </c>
    </row>
    <row r="1159" spans="1:15">
      <c r="A1159" s="14" t="s">
        <v>899</v>
      </c>
      <c r="B1159" s="14" t="s">
        <v>31</v>
      </c>
      <c r="C1159" s="12">
        <v>2178</v>
      </c>
      <c r="D1159" s="5">
        <v>0</v>
      </c>
      <c r="E1159" s="16" t="s">
        <v>23</v>
      </c>
      <c r="F1159" s="5">
        <v>0</v>
      </c>
      <c r="G1159" s="12">
        <f t="shared" si="102"/>
        <v>2178</v>
      </c>
      <c r="H1159" s="12">
        <f t="shared" si="105"/>
        <v>18037398</v>
      </c>
      <c r="I1159" s="27">
        <f t="shared" si="103"/>
        <v>1.2074912357092748E-4</v>
      </c>
      <c r="J1159" s="7">
        <v>650000000</v>
      </c>
      <c r="K1159" s="7">
        <f t="shared" si="104"/>
        <v>78486.93032110286</v>
      </c>
      <c r="L1159" s="13">
        <v>35117.567898622154</v>
      </c>
      <c r="M1159" s="13">
        <f t="shared" si="106"/>
        <v>43369.362422480706</v>
      </c>
      <c r="N1159" s="13">
        <v>28364.189456579617</v>
      </c>
      <c r="O1159" s="13">
        <f t="shared" si="107"/>
        <v>106851.11977768247</v>
      </c>
    </row>
    <row r="1160" spans="1:15">
      <c r="A1160" s="14" t="s">
        <v>899</v>
      </c>
      <c r="B1160" s="14" t="s">
        <v>107</v>
      </c>
      <c r="C1160" s="12">
        <v>1124</v>
      </c>
      <c r="D1160" s="5">
        <v>0</v>
      </c>
      <c r="E1160" s="16" t="s">
        <v>23</v>
      </c>
      <c r="F1160" s="5">
        <v>0</v>
      </c>
      <c r="G1160" s="12">
        <f t="shared" si="102"/>
        <v>1124</v>
      </c>
      <c r="H1160" s="12">
        <f t="shared" si="105"/>
        <v>18037398</v>
      </c>
      <c r="I1160" s="27">
        <f t="shared" si="103"/>
        <v>6.2314974698678824E-5</v>
      </c>
      <c r="J1160" s="7">
        <v>650000000</v>
      </c>
      <c r="K1160" s="7">
        <f t="shared" si="104"/>
        <v>40504.733554141232</v>
      </c>
      <c r="L1160" s="13">
        <v>28985.95705924333</v>
      </c>
      <c r="M1160" s="13">
        <f t="shared" si="106"/>
        <v>11518.776494897902</v>
      </c>
      <c r="N1160" s="13">
        <v>23411.734547850538</v>
      </c>
      <c r="O1160" s="13">
        <f t="shared" si="107"/>
        <v>63916.46810199177</v>
      </c>
    </row>
    <row r="1161" spans="1:15">
      <c r="A1161" s="14" t="s">
        <v>899</v>
      </c>
      <c r="B1161" s="14" t="s">
        <v>914</v>
      </c>
      <c r="C1161" s="12">
        <v>2075</v>
      </c>
      <c r="D1161" s="5">
        <v>0</v>
      </c>
      <c r="E1161" s="16" t="s">
        <v>23</v>
      </c>
      <c r="F1161" s="5">
        <v>0</v>
      </c>
      <c r="G1161" s="12">
        <f t="shared" si="102"/>
        <v>2075</v>
      </c>
      <c r="H1161" s="12">
        <f t="shared" si="105"/>
        <v>18037398</v>
      </c>
      <c r="I1161" s="27">
        <f t="shared" si="103"/>
        <v>1.1503876556918021E-4</v>
      </c>
      <c r="J1161" s="7">
        <v>650000000</v>
      </c>
      <c r="K1161" s="7">
        <f t="shared" si="104"/>
        <v>74775.197619967134</v>
      </c>
      <c r="L1161" s="13">
        <v>34560.142641633822</v>
      </c>
      <c r="M1161" s="13">
        <f t="shared" si="106"/>
        <v>40215.054978333312</v>
      </c>
      <c r="N1161" s="13">
        <v>27913.961364396731</v>
      </c>
      <c r="O1161" s="13">
        <f t="shared" si="107"/>
        <v>102689.15898436386</v>
      </c>
    </row>
    <row r="1162" spans="1:15">
      <c r="A1162" s="14" t="s">
        <v>899</v>
      </c>
      <c r="B1162" s="14" t="s">
        <v>209</v>
      </c>
      <c r="C1162" s="12">
        <v>1564</v>
      </c>
      <c r="D1162" s="5">
        <v>0</v>
      </c>
      <c r="E1162" s="16" t="s">
        <v>23</v>
      </c>
      <c r="F1162" s="5">
        <v>0</v>
      </c>
      <c r="G1162" s="12">
        <f t="shared" si="102"/>
        <v>1564</v>
      </c>
      <c r="H1162" s="12">
        <f t="shared" si="105"/>
        <v>18037398</v>
      </c>
      <c r="I1162" s="27">
        <f t="shared" si="103"/>
        <v>8.6708737036239925E-5</v>
      </c>
      <c r="J1162" s="7">
        <v>650000000</v>
      </c>
      <c r="K1162" s="7">
        <f t="shared" si="104"/>
        <v>56360.679073555948</v>
      </c>
      <c r="L1162" s="13">
        <v>31494.370715690824</v>
      </c>
      <c r="M1162" s="13">
        <f t="shared" si="106"/>
        <v>24866.308357865124</v>
      </c>
      <c r="N1162" s="13">
        <v>25437.760962673525</v>
      </c>
      <c r="O1162" s="13">
        <f t="shared" si="107"/>
        <v>81798.440036229469</v>
      </c>
    </row>
    <row r="1163" spans="1:15">
      <c r="A1163" s="14" t="s">
        <v>899</v>
      </c>
      <c r="B1163" s="14" t="s">
        <v>210</v>
      </c>
      <c r="C1163" s="12">
        <v>1668</v>
      </c>
      <c r="D1163" s="5">
        <v>0</v>
      </c>
      <c r="E1163" s="16" t="s">
        <v>23</v>
      </c>
      <c r="F1163" s="5">
        <v>0</v>
      </c>
      <c r="G1163" s="12">
        <f t="shared" si="102"/>
        <v>1668</v>
      </c>
      <c r="H1163" s="12">
        <f t="shared" si="105"/>
        <v>18037398</v>
      </c>
      <c r="I1163" s="27">
        <f t="shared" si="103"/>
        <v>9.2474535406936189E-5</v>
      </c>
      <c r="J1163" s="7">
        <v>650000000</v>
      </c>
      <c r="K1163" s="7">
        <f t="shared" si="104"/>
        <v>60108.448014508525</v>
      </c>
      <c r="L1163" s="13">
        <v>32051.77364351488</v>
      </c>
      <c r="M1163" s="13">
        <f t="shared" si="106"/>
        <v>28056.674370993645</v>
      </c>
      <c r="N1163" s="13">
        <v>25887.97101976219</v>
      </c>
      <c r="O1163" s="13">
        <f t="shared" si="107"/>
        <v>85996.419034270715</v>
      </c>
    </row>
    <row r="1164" spans="1:15">
      <c r="A1164" s="14" t="s">
        <v>899</v>
      </c>
      <c r="B1164" s="14" t="s">
        <v>163</v>
      </c>
      <c r="C1164" s="12">
        <v>1441</v>
      </c>
      <c r="D1164" s="5">
        <v>0</v>
      </c>
      <c r="E1164" s="16" t="s">
        <v>23</v>
      </c>
      <c r="F1164" s="5">
        <v>0</v>
      </c>
      <c r="G1164" s="12">
        <f t="shared" ref="G1164:G1227" si="108">IF(F1164=0,C1164,0)</f>
        <v>1441</v>
      </c>
      <c r="H1164" s="12">
        <f t="shared" si="105"/>
        <v>18037398</v>
      </c>
      <c r="I1164" s="27">
        <f t="shared" ref="I1164:I1227" si="109">G1164/H1164</f>
        <v>7.988957165551262E-5</v>
      </c>
      <c r="J1164" s="7">
        <v>650000000</v>
      </c>
      <c r="K1164" s="7">
        <f t="shared" ref="K1164:K1227" si="110">I1164*J1164</f>
        <v>51928.221576083204</v>
      </c>
      <c r="L1164" s="13">
        <v>31215.61342886811</v>
      </c>
      <c r="M1164" s="13">
        <f t="shared" si="106"/>
        <v>20712.608147215095</v>
      </c>
      <c r="N1164" s="13">
        <v>25212.61084639364</v>
      </c>
      <c r="O1164" s="13">
        <f t="shared" si="107"/>
        <v>77140.832422476844</v>
      </c>
    </row>
    <row r="1165" spans="1:15">
      <c r="A1165" s="14" t="s">
        <v>899</v>
      </c>
      <c r="B1165" s="14" t="s">
        <v>36</v>
      </c>
      <c r="C1165" s="12">
        <v>932</v>
      </c>
      <c r="D1165" s="5">
        <v>0</v>
      </c>
      <c r="E1165" s="16" t="s">
        <v>23</v>
      </c>
      <c r="F1165" s="5">
        <v>0</v>
      </c>
      <c r="G1165" s="12">
        <f t="shared" si="108"/>
        <v>932</v>
      </c>
      <c r="H1165" s="12">
        <f t="shared" ref="H1165:H1228" si="111">SUM($G$13:$G$2413)</f>
        <v>18037398</v>
      </c>
      <c r="I1165" s="27">
        <f t="shared" si="109"/>
        <v>5.1670423860470341E-5</v>
      </c>
      <c r="J1165" s="7">
        <v>650000000</v>
      </c>
      <c r="K1165" s="7">
        <f t="shared" si="110"/>
        <v>33585.77550930572</v>
      </c>
      <c r="L1165" s="13">
        <v>27687.828764888513</v>
      </c>
      <c r="M1165" s="13">
        <f t="shared" si="106"/>
        <v>5897.9467444172078</v>
      </c>
      <c r="N1165" s="13">
        <v>22363.246310102408</v>
      </c>
      <c r="O1165" s="13">
        <f t="shared" si="107"/>
        <v>55949.021819408124</v>
      </c>
    </row>
    <row r="1166" spans="1:15">
      <c r="A1166" s="14" t="s">
        <v>915</v>
      </c>
      <c r="B1166" s="14" t="s">
        <v>916</v>
      </c>
      <c r="C1166" s="12">
        <v>230149</v>
      </c>
      <c r="D1166" s="5">
        <v>0</v>
      </c>
      <c r="E1166" s="16" t="s">
        <v>14</v>
      </c>
      <c r="F1166" s="5">
        <v>0</v>
      </c>
      <c r="G1166" s="12">
        <f t="shared" si="108"/>
        <v>230149</v>
      </c>
      <c r="H1166" s="12">
        <f t="shared" si="111"/>
        <v>18037398</v>
      </c>
      <c r="I1166" s="27">
        <f t="shared" si="109"/>
        <v>1.2759545473243979E-2</v>
      </c>
      <c r="J1166" s="7">
        <v>650000000</v>
      </c>
      <c r="K1166" s="7">
        <f t="shared" si="110"/>
        <v>8293704.5576085867</v>
      </c>
      <c r="L1166" s="13">
        <v>2748647.4845015872</v>
      </c>
      <c r="M1166" s="13">
        <f t="shared" si="106"/>
        <v>5545057.0731069995</v>
      </c>
      <c r="N1166" s="13">
        <v>2220061.4297897583</v>
      </c>
      <c r="O1166" s="13">
        <f t="shared" si="107"/>
        <v>10513765.987398345</v>
      </c>
    </row>
    <row r="1167" spans="1:15">
      <c r="A1167" s="14" t="s">
        <v>915</v>
      </c>
      <c r="B1167" s="14" t="s">
        <v>917</v>
      </c>
      <c r="C1167" s="12">
        <v>18042</v>
      </c>
      <c r="D1167" s="5">
        <v>0</v>
      </c>
      <c r="E1167" s="16" t="s">
        <v>16</v>
      </c>
      <c r="F1167" s="5">
        <v>0</v>
      </c>
      <c r="G1167" s="12">
        <f t="shared" si="108"/>
        <v>18042</v>
      </c>
      <c r="H1167" s="12">
        <f t="shared" si="111"/>
        <v>18037398</v>
      </c>
      <c r="I1167" s="27">
        <f t="shared" si="109"/>
        <v>1.0002551365779033E-3</v>
      </c>
      <c r="J1167" s="7">
        <v>650000000</v>
      </c>
      <c r="K1167" s="7">
        <f t="shared" si="110"/>
        <v>650165.83877563709</v>
      </c>
      <c r="L1167" s="13">
        <v>2651626.8650136469</v>
      </c>
      <c r="M1167" s="13">
        <f t="shared" ref="M1167:M1230" si="112">K1167-L1167</f>
        <v>-2001461.0262380098</v>
      </c>
      <c r="N1167" s="13">
        <v>2141698.6217418057</v>
      </c>
      <c r="O1167" s="13">
        <f t="shared" ref="O1167:O1230" si="113">K1167+N1167</f>
        <v>2791864.4605174428</v>
      </c>
    </row>
    <row r="1168" spans="1:15">
      <c r="A1168" s="14" t="s">
        <v>915</v>
      </c>
      <c r="B1168" s="14" t="s">
        <v>918</v>
      </c>
      <c r="C1168" s="12">
        <v>3067</v>
      </c>
      <c r="D1168" s="5">
        <v>0</v>
      </c>
      <c r="E1168" s="16" t="s">
        <v>16</v>
      </c>
      <c r="F1168" s="5">
        <v>0</v>
      </c>
      <c r="G1168" s="12">
        <f t="shared" si="108"/>
        <v>3067</v>
      </c>
      <c r="H1168" s="12">
        <f t="shared" si="111"/>
        <v>18037398</v>
      </c>
      <c r="I1168" s="27">
        <f t="shared" si="109"/>
        <v>1.7003561156659071E-4</v>
      </c>
      <c r="J1168" s="7">
        <v>650000000</v>
      </c>
      <c r="K1168" s="7">
        <f t="shared" si="110"/>
        <v>110523.14751828396</v>
      </c>
      <c r="L1168" s="13">
        <v>465926.99978827918</v>
      </c>
      <c r="M1168" s="13">
        <f t="shared" si="112"/>
        <v>-355403.8522699952</v>
      </c>
      <c r="N1168" s="13">
        <v>376325.65367515106</v>
      </c>
      <c r="O1168" s="13">
        <f t="shared" si="113"/>
        <v>486848.80119343504</v>
      </c>
    </row>
    <row r="1169" spans="1:15">
      <c r="A1169" s="14" t="s">
        <v>915</v>
      </c>
      <c r="B1169" s="14" t="s">
        <v>919</v>
      </c>
      <c r="C1169" s="12">
        <v>402</v>
      </c>
      <c r="D1169" s="5">
        <v>0</v>
      </c>
      <c r="E1169" s="16" t="s">
        <v>16</v>
      </c>
      <c r="F1169" s="5">
        <v>0</v>
      </c>
      <c r="G1169" s="12">
        <f t="shared" si="108"/>
        <v>402</v>
      </c>
      <c r="H1169" s="12">
        <f t="shared" si="111"/>
        <v>18037398</v>
      </c>
      <c r="I1169" s="27">
        <f t="shared" si="109"/>
        <v>2.2287028317499009E-5</v>
      </c>
      <c r="J1169" s="7">
        <v>650000000</v>
      </c>
      <c r="K1169" s="7">
        <f t="shared" si="110"/>
        <v>14486.568406374356</v>
      </c>
      <c r="L1169" s="13">
        <v>117387.41117016361</v>
      </c>
      <c r="M1169" s="13">
        <f t="shared" si="112"/>
        <v>-102900.84276378926</v>
      </c>
      <c r="N1169" s="13">
        <v>94812.909022055857</v>
      </c>
      <c r="O1169" s="13">
        <f t="shared" si="113"/>
        <v>109299.47742843021</v>
      </c>
    </row>
    <row r="1170" spans="1:15">
      <c r="A1170" s="14" t="s">
        <v>915</v>
      </c>
      <c r="B1170" s="14" t="s">
        <v>920</v>
      </c>
      <c r="C1170" s="12">
        <v>6812</v>
      </c>
      <c r="D1170" s="5">
        <v>0</v>
      </c>
      <c r="E1170" s="16" t="s">
        <v>16</v>
      </c>
      <c r="F1170" s="5">
        <v>0</v>
      </c>
      <c r="G1170" s="12">
        <f t="shared" si="108"/>
        <v>6812</v>
      </c>
      <c r="H1170" s="12">
        <f t="shared" si="111"/>
        <v>18037398</v>
      </c>
      <c r="I1170" s="27">
        <f t="shared" si="109"/>
        <v>3.7765979328060513E-4</v>
      </c>
      <c r="J1170" s="7">
        <v>650000000</v>
      </c>
      <c r="K1170" s="7">
        <f t="shared" si="110"/>
        <v>245478.86563239334</v>
      </c>
      <c r="L1170" s="13">
        <v>578146.70109404356</v>
      </c>
      <c r="M1170" s="13">
        <f t="shared" si="112"/>
        <v>-332667.83546165022</v>
      </c>
      <c r="N1170" s="13">
        <v>466964.64319134591</v>
      </c>
      <c r="O1170" s="13">
        <f t="shared" si="113"/>
        <v>712443.50882373925</v>
      </c>
    </row>
    <row r="1171" spans="1:15">
      <c r="A1171" s="14" t="s">
        <v>915</v>
      </c>
      <c r="B1171" s="14" t="s">
        <v>921</v>
      </c>
      <c r="C1171" s="12">
        <v>644</v>
      </c>
      <c r="D1171" s="5">
        <v>0</v>
      </c>
      <c r="E1171" s="16" t="s">
        <v>16</v>
      </c>
      <c r="F1171" s="5">
        <v>0</v>
      </c>
      <c r="G1171" s="12">
        <f t="shared" si="108"/>
        <v>644</v>
      </c>
      <c r="H1171" s="12">
        <f t="shared" si="111"/>
        <v>18037398</v>
      </c>
      <c r="I1171" s="27">
        <f t="shared" si="109"/>
        <v>3.570359760315762E-5</v>
      </c>
      <c r="J1171" s="7">
        <v>650000000</v>
      </c>
      <c r="K1171" s="7">
        <f t="shared" si="110"/>
        <v>23207.338442052453</v>
      </c>
      <c r="L1171" s="13">
        <v>299877.32687669515</v>
      </c>
      <c r="M1171" s="13">
        <f t="shared" si="112"/>
        <v>-276669.98843464267</v>
      </c>
      <c r="N1171" s="13">
        <v>242208.61016963999</v>
      </c>
      <c r="O1171" s="13">
        <f t="shared" si="113"/>
        <v>265415.94861169241</v>
      </c>
    </row>
    <row r="1172" spans="1:15">
      <c r="A1172" s="14" t="s">
        <v>915</v>
      </c>
      <c r="B1172" s="14" t="s">
        <v>922</v>
      </c>
      <c r="C1172" s="12">
        <v>217</v>
      </c>
      <c r="D1172" s="5">
        <v>0</v>
      </c>
      <c r="E1172" s="16" t="s">
        <v>16</v>
      </c>
      <c r="F1172" s="5">
        <v>0</v>
      </c>
      <c r="G1172" s="12">
        <f t="shared" si="108"/>
        <v>217</v>
      </c>
      <c r="H1172" s="12">
        <f t="shared" si="111"/>
        <v>18037398</v>
      </c>
      <c r="I1172" s="27">
        <f t="shared" si="109"/>
        <v>1.2030560061933545E-5</v>
      </c>
      <c r="J1172" s="7">
        <v>650000000</v>
      </c>
      <c r="K1172" s="7">
        <f t="shared" si="110"/>
        <v>7819.8640402568044</v>
      </c>
      <c r="L1172" s="13">
        <v>39998.817216233314</v>
      </c>
      <c r="M1172" s="13">
        <f t="shared" si="112"/>
        <v>-32178.953175976509</v>
      </c>
      <c r="N1172" s="13">
        <v>32306.736982342503</v>
      </c>
      <c r="O1172" s="13">
        <f t="shared" si="113"/>
        <v>40126.601022599309</v>
      </c>
    </row>
    <row r="1173" spans="1:15">
      <c r="A1173" s="14" t="s">
        <v>915</v>
      </c>
      <c r="B1173" s="14" t="s">
        <v>923</v>
      </c>
      <c r="C1173" s="12">
        <v>3166</v>
      </c>
      <c r="D1173" s="5">
        <v>0</v>
      </c>
      <c r="E1173" s="16" t="s">
        <v>16</v>
      </c>
      <c r="F1173" s="5">
        <v>0</v>
      </c>
      <c r="G1173" s="12">
        <f t="shared" si="108"/>
        <v>3166</v>
      </c>
      <c r="H1173" s="12">
        <f t="shared" si="111"/>
        <v>18037398</v>
      </c>
      <c r="I1173" s="27">
        <f t="shared" si="109"/>
        <v>1.7552420809254196E-4</v>
      </c>
      <c r="J1173" s="7">
        <v>650000000</v>
      </c>
      <c r="K1173" s="7">
        <f t="shared" si="110"/>
        <v>114090.73526015227</v>
      </c>
      <c r="L1173" s="13">
        <v>198803.63168448844</v>
      </c>
      <c r="M1173" s="13">
        <f t="shared" si="112"/>
        <v>-84712.89642433617</v>
      </c>
      <c r="N1173" s="13">
        <v>160572.16405285712</v>
      </c>
      <c r="O1173" s="13">
        <f t="shared" si="113"/>
        <v>274662.8993130094</v>
      </c>
    </row>
    <row r="1174" spans="1:15">
      <c r="A1174" s="14" t="s">
        <v>915</v>
      </c>
      <c r="B1174" s="14" t="s">
        <v>924</v>
      </c>
      <c r="C1174" s="12">
        <v>47262</v>
      </c>
      <c r="D1174" s="5">
        <v>0</v>
      </c>
      <c r="E1174" s="16" t="s">
        <v>16</v>
      </c>
      <c r="F1174" s="5">
        <v>0</v>
      </c>
      <c r="G1174" s="12">
        <f t="shared" si="108"/>
        <v>47262</v>
      </c>
      <c r="H1174" s="12">
        <f t="shared" si="111"/>
        <v>18037398</v>
      </c>
      <c r="I1174" s="27">
        <f t="shared" si="109"/>
        <v>2.6202227172677566E-3</v>
      </c>
      <c r="J1174" s="7">
        <v>650000000</v>
      </c>
      <c r="K1174" s="7">
        <f t="shared" si="110"/>
        <v>1703144.7662240418</v>
      </c>
      <c r="L1174" s="13">
        <v>4042112.2993547097</v>
      </c>
      <c r="M1174" s="13">
        <f t="shared" si="112"/>
        <v>-2338967.5331306681</v>
      </c>
      <c r="N1174" s="13">
        <v>3264783.0110172872</v>
      </c>
      <c r="O1174" s="13">
        <f t="shared" si="113"/>
        <v>4967927.7772413287</v>
      </c>
    </row>
    <row r="1175" spans="1:15">
      <c r="A1175" s="14" t="s">
        <v>915</v>
      </c>
      <c r="B1175" s="14" t="s">
        <v>925</v>
      </c>
      <c r="C1175" s="12">
        <v>7390</v>
      </c>
      <c r="D1175" s="5">
        <v>0</v>
      </c>
      <c r="E1175" s="16" t="s">
        <v>16</v>
      </c>
      <c r="F1175" s="5">
        <v>0</v>
      </c>
      <c r="G1175" s="12">
        <f t="shared" si="108"/>
        <v>7390</v>
      </c>
      <c r="H1175" s="12">
        <f t="shared" si="111"/>
        <v>18037398</v>
      </c>
      <c r="I1175" s="27">
        <f t="shared" si="109"/>
        <v>4.0970432653312855E-4</v>
      </c>
      <c r="J1175" s="7">
        <v>650000000</v>
      </c>
      <c r="K1175" s="7">
        <f t="shared" si="110"/>
        <v>266307.81224653358</v>
      </c>
      <c r="L1175" s="13">
        <v>697484.54231884761</v>
      </c>
      <c r="M1175" s="13">
        <f t="shared" si="112"/>
        <v>-431176.73007231404</v>
      </c>
      <c r="N1175" s="13">
        <v>563352.89956522675</v>
      </c>
      <c r="O1175" s="13">
        <f t="shared" si="113"/>
        <v>829660.71181176032</v>
      </c>
    </row>
    <row r="1176" spans="1:15">
      <c r="A1176" s="14" t="s">
        <v>915</v>
      </c>
      <c r="B1176" s="14" t="s">
        <v>926</v>
      </c>
      <c r="C1176" s="12">
        <v>884</v>
      </c>
      <c r="D1176" s="5">
        <v>0</v>
      </c>
      <c r="E1176" s="16" t="s">
        <v>16</v>
      </c>
      <c r="F1176" s="5">
        <v>0</v>
      </c>
      <c r="G1176" s="12">
        <f t="shared" si="108"/>
        <v>884</v>
      </c>
      <c r="H1176" s="12">
        <f t="shared" si="111"/>
        <v>18037398</v>
      </c>
      <c r="I1176" s="27">
        <f t="shared" si="109"/>
        <v>4.9009286150918219E-5</v>
      </c>
      <c r="J1176" s="7">
        <v>650000000</v>
      </c>
      <c r="K1176" s="7">
        <f t="shared" si="110"/>
        <v>31856.035998096842</v>
      </c>
      <c r="L1176" s="13">
        <v>207289.74695859023</v>
      </c>
      <c r="M1176" s="13">
        <f t="shared" si="112"/>
        <v>-175433.71096049339</v>
      </c>
      <c r="N1176" s="13">
        <v>167426.33408193936</v>
      </c>
      <c r="O1176" s="13">
        <f t="shared" si="113"/>
        <v>199282.3700800362</v>
      </c>
    </row>
    <row r="1177" spans="1:15">
      <c r="A1177" s="14" t="s">
        <v>915</v>
      </c>
      <c r="B1177" s="14" t="s">
        <v>927</v>
      </c>
      <c r="C1177" s="12">
        <v>19886</v>
      </c>
      <c r="D1177" s="5">
        <v>0</v>
      </c>
      <c r="E1177" s="16" t="s">
        <v>16</v>
      </c>
      <c r="F1177" s="5">
        <v>0</v>
      </c>
      <c r="G1177" s="12">
        <f t="shared" si="108"/>
        <v>19886</v>
      </c>
      <c r="H1177" s="12">
        <f t="shared" si="111"/>
        <v>18037398</v>
      </c>
      <c r="I1177" s="27">
        <f t="shared" si="109"/>
        <v>1.102487176919864E-3</v>
      </c>
      <c r="J1177" s="7">
        <v>650000000</v>
      </c>
      <c r="K1177" s="7">
        <f t="shared" si="110"/>
        <v>716616.66499791166</v>
      </c>
      <c r="L1177" s="13">
        <v>1829966.0768175442</v>
      </c>
      <c r="M1177" s="13">
        <f t="shared" si="112"/>
        <v>-1113349.4118196326</v>
      </c>
      <c r="N1177" s="13">
        <v>1478049.5235834108</v>
      </c>
      <c r="O1177" s="13">
        <f t="shared" si="113"/>
        <v>2194666.1885813223</v>
      </c>
    </row>
    <row r="1178" spans="1:15">
      <c r="A1178" s="14" t="s">
        <v>915</v>
      </c>
      <c r="B1178" s="14" t="s">
        <v>928</v>
      </c>
      <c r="C1178" s="12">
        <v>1626</v>
      </c>
      <c r="D1178" s="5">
        <v>0</v>
      </c>
      <c r="E1178" s="16" t="s">
        <v>16</v>
      </c>
      <c r="F1178" s="5">
        <v>0</v>
      </c>
      <c r="G1178" s="12">
        <f t="shared" si="108"/>
        <v>1626</v>
      </c>
      <c r="H1178" s="12">
        <f t="shared" si="111"/>
        <v>18037398</v>
      </c>
      <c r="I1178" s="27">
        <f t="shared" si="109"/>
        <v>9.0146039911078078E-5</v>
      </c>
      <c r="J1178" s="7">
        <v>650000000</v>
      </c>
      <c r="K1178" s="7">
        <f t="shared" si="110"/>
        <v>58594.925942200753</v>
      </c>
      <c r="L1178" s="13">
        <v>294532.35965144733</v>
      </c>
      <c r="M1178" s="13">
        <f t="shared" si="112"/>
        <v>-235937.43370924657</v>
      </c>
      <c r="N1178" s="13">
        <v>237891.5212569398</v>
      </c>
      <c r="O1178" s="13">
        <f t="shared" si="113"/>
        <v>296486.44719914056</v>
      </c>
    </row>
    <row r="1179" spans="1:15">
      <c r="A1179" s="14" t="s">
        <v>915</v>
      </c>
      <c r="B1179" s="14" t="s">
        <v>929</v>
      </c>
      <c r="C1179" s="12">
        <v>648</v>
      </c>
      <c r="D1179" s="5">
        <v>0</v>
      </c>
      <c r="E1179" s="16" t="s">
        <v>16</v>
      </c>
      <c r="F1179" s="5">
        <v>0</v>
      </c>
      <c r="G1179" s="12">
        <f t="shared" si="108"/>
        <v>648</v>
      </c>
      <c r="H1179" s="12">
        <f t="shared" si="111"/>
        <v>18037398</v>
      </c>
      <c r="I1179" s="27">
        <f t="shared" si="109"/>
        <v>3.5925359078953629E-5</v>
      </c>
      <c r="J1179" s="7">
        <v>650000000</v>
      </c>
      <c r="K1179" s="7">
        <f t="shared" si="110"/>
        <v>23351.48340131986</v>
      </c>
      <c r="L1179" s="13">
        <v>84734.721777676372</v>
      </c>
      <c r="M1179" s="13">
        <f t="shared" si="112"/>
        <v>-61383.238376356516</v>
      </c>
      <c r="N1179" s="13">
        <v>68439.582974277524</v>
      </c>
      <c r="O1179" s="13">
        <f t="shared" si="113"/>
        <v>91791.06637559738</v>
      </c>
    </row>
    <row r="1180" spans="1:15">
      <c r="A1180" s="14" t="s">
        <v>915</v>
      </c>
      <c r="B1180" s="14" t="s">
        <v>930</v>
      </c>
      <c r="C1180" s="12">
        <v>455</v>
      </c>
      <c r="D1180" s="5">
        <v>0</v>
      </c>
      <c r="E1180" s="16" t="s">
        <v>16</v>
      </c>
      <c r="F1180" s="5">
        <v>0</v>
      </c>
      <c r="G1180" s="12">
        <f t="shared" si="108"/>
        <v>455</v>
      </c>
      <c r="H1180" s="12">
        <f t="shared" si="111"/>
        <v>18037398</v>
      </c>
      <c r="I1180" s="27">
        <f t="shared" si="109"/>
        <v>2.5225367871796142E-5</v>
      </c>
      <c r="J1180" s="7">
        <v>650000000</v>
      </c>
      <c r="K1180" s="7">
        <f t="shared" si="110"/>
        <v>16396.489116667493</v>
      </c>
      <c r="L1180" s="13">
        <v>321763.95005778153</v>
      </c>
      <c r="M1180" s="13">
        <f t="shared" si="112"/>
        <v>-305367.46094111406</v>
      </c>
      <c r="N1180" s="13">
        <v>259886.26735436372</v>
      </c>
      <c r="O1180" s="13">
        <f t="shared" si="113"/>
        <v>276282.75647103123</v>
      </c>
    </row>
    <row r="1181" spans="1:15">
      <c r="A1181" s="14" t="s">
        <v>915</v>
      </c>
      <c r="B1181" s="14" t="s">
        <v>931</v>
      </c>
      <c r="C1181" s="12">
        <v>12744</v>
      </c>
      <c r="D1181" s="5">
        <v>0</v>
      </c>
      <c r="E1181" s="16" t="s">
        <v>16</v>
      </c>
      <c r="F1181" s="5">
        <v>0</v>
      </c>
      <c r="G1181" s="12">
        <f t="shared" si="108"/>
        <v>12744</v>
      </c>
      <c r="H1181" s="12">
        <f t="shared" si="111"/>
        <v>18037398</v>
      </c>
      <c r="I1181" s="27">
        <f t="shared" si="109"/>
        <v>7.06532061886088E-4</v>
      </c>
      <c r="J1181" s="7">
        <v>650000000</v>
      </c>
      <c r="K1181" s="7">
        <f t="shared" si="110"/>
        <v>459245.84022595722</v>
      </c>
      <c r="L1181" s="13">
        <v>2348785.7433025958</v>
      </c>
      <c r="M1181" s="13">
        <f t="shared" si="112"/>
        <v>-1889539.9030766385</v>
      </c>
      <c r="N1181" s="13">
        <v>1897096.1772828782</v>
      </c>
      <c r="O1181" s="13">
        <f t="shared" si="113"/>
        <v>2356342.0175088355</v>
      </c>
    </row>
    <row r="1182" spans="1:15">
      <c r="A1182" s="14" t="s">
        <v>915</v>
      </c>
      <c r="B1182" s="14" t="s">
        <v>932</v>
      </c>
      <c r="C1182" s="12">
        <v>22977</v>
      </c>
      <c r="D1182" s="5">
        <v>0</v>
      </c>
      <c r="E1182" s="16" t="s">
        <v>16</v>
      </c>
      <c r="F1182" s="5">
        <v>0</v>
      </c>
      <c r="G1182" s="12">
        <f t="shared" si="108"/>
        <v>22977</v>
      </c>
      <c r="H1182" s="12">
        <f t="shared" si="111"/>
        <v>18037398</v>
      </c>
      <c r="I1182" s="27">
        <f t="shared" si="109"/>
        <v>1.2738533573412307E-3</v>
      </c>
      <c r="J1182" s="7">
        <v>650000000</v>
      </c>
      <c r="K1182" s="7">
        <f t="shared" si="110"/>
        <v>828004.6822718</v>
      </c>
      <c r="L1182" s="13">
        <v>2828037.2630174286</v>
      </c>
      <c r="M1182" s="13">
        <f t="shared" si="112"/>
        <v>-2000032.5807456286</v>
      </c>
      <c r="N1182" s="13">
        <v>2284183.9432063997</v>
      </c>
      <c r="O1182" s="13">
        <f t="shared" si="113"/>
        <v>3112188.6254781997</v>
      </c>
    </row>
    <row r="1183" spans="1:15">
      <c r="A1183" s="14" t="s">
        <v>915</v>
      </c>
      <c r="B1183" s="14" t="s">
        <v>933</v>
      </c>
      <c r="C1183" s="12">
        <v>9553</v>
      </c>
      <c r="D1183" s="5">
        <v>0</v>
      </c>
      <c r="E1183" s="16" t="s">
        <v>16</v>
      </c>
      <c r="F1183" s="5">
        <v>0</v>
      </c>
      <c r="G1183" s="12">
        <f t="shared" si="108"/>
        <v>9553</v>
      </c>
      <c r="H1183" s="12">
        <f t="shared" si="111"/>
        <v>18037398</v>
      </c>
      <c r="I1183" s="27">
        <f t="shared" si="109"/>
        <v>5.2962184456982096E-4</v>
      </c>
      <c r="J1183" s="7">
        <v>650000000</v>
      </c>
      <c r="K1183" s="7">
        <f t="shared" si="110"/>
        <v>344254.19897038362</v>
      </c>
      <c r="L1183" s="13">
        <v>988597.13132652605</v>
      </c>
      <c r="M1183" s="13">
        <f t="shared" si="112"/>
        <v>-644342.93235614244</v>
      </c>
      <c r="N1183" s="13">
        <v>798482.29837912251</v>
      </c>
      <c r="O1183" s="13">
        <f t="shared" si="113"/>
        <v>1142736.4973495062</v>
      </c>
    </row>
    <row r="1184" spans="1:15">
      <c r="A1184" s="14" t="s">
        <v>915</v>
      </c>
      <c r="B1184" s="14" t="s">
        <v>934</v>
      </c>
      <c r="C1184" s="12">
        <v>14105</v>
      </c>
      <c r="D1184" s="5">
        <v>0</v>
      </c>
      <c r="E1184" s="16" t="s">
        <v>16</v>
      </c>
      <c r="F1184" s="5">
        <v>0</v>
      </c>
      <c r="G1184" s="12">
        <f t="shared" si="108"/>
        <v>14105</v>
      </c>
      <c r="H1184" s="12">
        <f t="shared" si="111"/>
        <v>18037398</v>
      </c>
      <c r="I1184" s="27">
        <f t="shared" si="109"/>
        <v>7.8198640402568046E-4</v>
      </c>
      <c r="J1184" s="7">
        <v>650000000</v>
      </c>
      <c r="K1184" s="7">
        <f t="shared" si="110"/>
        <v>508291.16261669231</v>
      </c>
      <c r="L1184" s="13">
        <v>2225369.4011930651</v>
      </c>
      <c r="M1184" s="13">
        <f t="shared" si="112"/>
        <v>-1717078.2385763729</v>
      </c>
      <c r="N1184" s="13">
        <v>1797413.7471174877</v>
      </c>
      <c r="O1184" s="13">
        <f t="shared" si="113"/>
        <v>2305704.9097341802</v>
      </c>
    </row>
    <row r="1185" spans="1:15">
      <c r="A1185" s="14" t="s">
        <v>915</v>
      </c>
      <c r="B1185" s="14" t="s">
        <v>262</v>
      </c>
      <c r="C1185" s="12">
        <v>18154</v>
      </c>
      <c r="D1185" s="5">
        <v>0</v>
      </c>
      <c r="E1185" s="16" t="s">
        <v>23</v>
      </c>
      <c r="F1185" s="5">
        <v>0</v>
      </c>
      <c r="G1185" s="12">
        <f t="shared" si="108"/>
        <v>18154</v>
      </c>
      <c r="H1185" s="12">
        <f t="shared" si="111"/>
        <v>18037398</v>
      </c>
      <c r="I1185" s="27">
        <f t="shared" si="109"/>
        <v>1.0064644579001916E-3</v>
      </c>
      <c r="J1185" s="7">
        <v>650000000</v>
      </c>
      <c r="K1185" s="7">
        <f t="shared" si="110"/>
        <v>654201.89763512451</v>
      </c>
      <c r="L1185" s="13">
        <v>314797.71420936735</v>
      </c>
      <c r="M1185" s="13">
        <f t="shared" si="112"/>
        <v>339404.18342575716</v>
      </c>
      <c r="N1185" s="13">
        <v>254259.69224602915</v>
      </c>
      <c r="O1185" s="13">
        <f t="shared" si="113"/>
        <v>908461.58988115366</v>
      </c>
    </row>
    <row r="1186" spans="1:15">
      <c r="A1186" s="14" t="s">
        <v>915</v>
      </c>
      <c r="B1186" s="14" t="s">
        <v>935</v>
      </c>
      <c r="C1186" s="12">
        <v>3248</v>
      </c>
      <c r="D1186" s="5">
        <v>0</v>
      </c>
      <c r="E1186" s="16" t="s">
        <v>23</v>
      </c>
      <c r="F1186" s="5">
        <v>0</v>
      </c>
      <c r="G1186" s="12">
        <f t="shared" si="108"/>
        <v>3248</v>
      </c>
      <c r="H1186" s="12">
        <f t="shared" si="111"/>
        <v>18037398</v>
      </c>
      <c r="I1186" s="27">
        <f t="shared" si="109"/>
        <v>1.8007031834636015E-4</v>
      </c>
      <c r="J1186" s="7">
        <v>650000000</v>
      </c>
      <c r="K1186" s="7">
        <f t="shared" si="110"/>
        <v>117045.7069251341</v>
      </c>
      <c r="L1186" s="13">
        <v>112700.93455175012</v>
      </c>
      <c r="M1186" s="13">
        <f t="shared" si="112"/>
        <v>4344.7723733839812</v>
      </c>
      <c r="N1186" s="13">
        <v>91027.677907183388</v>
      </c>
      <c r="O1186" s="13">
        <f t="shared" si="113"/>
        <v>208073.38483231748</v>
      </c>
    </row>
    <row r="1187" spans="1:15">
      <c r="A1187" s="14" t="s">
        <v>915</v>
      </c>
      <c r="B1187" s="14" t="s">
        <v>228</v>
      </c>
      <c r="C1187" s="12">
        <v>15582</v>
      </c>
      <c r="D1187" s="5">
        <v>0</v>
      </c>
      <c r="E1187" s="16" t="s">
        <v>23</v>
      </c>
      <c r="F1187" s="5">
        <v>0</v>
      </c>
      <c r="G1187" s="12">
        <f t="shared" si="108"/>
        <v>15582</v>
      </c>
      <c r="H1187" s="12">
        <f t="shared" si="111"/>
        <v>18037398</v>
      </c>
      <c r="I1187" s="27">
        <f t="shared" si="109"/>
        <v>8.6387182896335716E-4</v>
      </c>
      <c r="J1187" s="7">
        <v>650000000</v>
      </c>
      <c r="K1187" s="7">
        <f t="shared" si="110"/>
        <v>561516.68882618216</v>
      </c>
      <c r="L1187" s="13">
        <v>524671.31610015733</v>
      </c>
      <c r="M1187" s="13">
        <f t="shared" si="112"/>
        <v>36845.372726024827</v>
      </c>
      <c r="N1187" s="13">
        <v>423772.98608089914</v>
      </c>
      <c r="O1187" s="13">
        <f t="shared" si="113"/>
        <v>985289.67490708129</v>
      </c>
    </row>
    <row r="1188" spans="1:15">
      <c r="A1188" s="14" t="s">
        <v>915</v>
      </c>
      <c r="B1188" s="14" t="s">
        <v>936</v>
      </c>
      <c r="C1188" s="12">
        <v>16838</v>
      </c>
      <c r="D1188" s="5">
        <v>0</v>
      </c>
      <c r="E1188" s="16" t="s">
        <v>23</v>
      </c>
      <c r="F1188" s="5">
        <v>0</v>
      </c>
      <c r="G1188" s="12">
        <f t="shared" si="108"/>
        <v>16838</v>
      </c>
      <c r="H1188" s="12">
        <f t="shared" si="111"/>
        <v>18037398</v>
      </c>
      <c r="I1188" s="27">
        <f t="shared" si="109"/>
        <v>9.3350493236330433E-4</v>
      </c>
      <c r="J1188" s="7">
        <v>650000000</v>
      </c>
      <c r="K1188" s="7">
        <f t="shared" si="110"/>
        <v>606778.20603614778</v>
      </c>
      <c r="L1188" s="13">
        <v>472867.8583830584</v>
      </c>
      <c r="M1188" s="13">
        <f t="shared" si="112"/>
        <v>133910.34765308938</v>
      </c>
      <c r="N1188" s="13">
        <v>381931.7317709343</v>
      </c>
      <c r="O1188" s="13">
        <f t="shared" si="113"/>
        <v>988709.93780708208</v>
      </c>
    </row>
    <row r="1189" spans="1:15">
      <c r="A1189" s="14" t="s">
        <v>915</v>
      </c>
      <c r="B1189" s="14" t="s">
        <v>55</v>
      </c>
      <c r="C1189" s="12">
        <v>6447</v>
      </c>
      <c r="D1189" s="5">
        <v>0</v>
      </c>
      <c r="E1189" s="16" t="s">
        <v>23</v>
      </c>
      <c r="F1189" s="5">
        <v>0</v>
      </c>
      <c r="G1189" s="12">
        <f t="shared" si="108"/>
        <v>6447</v>
      </c>
      <c r="H1189" s="12">
        <f t="shared" si="111"/>
        <v>18037398</v>
      </c>
      <c r="I1189" s="27">
        <f t="shared" si="109"/>
        <v>3.5742405861421918E-4</v>
      </c>
      <c r="J1189" s="7">
        <v>650000000</v>
      </c>
      <c r="K1189" s="7">
        <f t="shared" si="110"/>
        <v>232325.63809924247</v>
      </c>
      <c r="L1189" s="13">
        <v>373060.74934843485</v>
      </c>
      <c r="M1189" s="13">
        <f t="shared" si="112"/>
        <v>-140735.11124919239</v>
      </c>
      <c r="N1189" s="13">
        <v>301318.29755066091</v>
      </c>
      <c r="O1189" s="13">
        <f t="shared" si="113"/>
        <v>533643.93564990337</v>
      </c>
    </row>
    <row r="1190" spans="1:15">
      <c r="A1190" s="14" t="s">
        <v>937</v>
      </c>
      <c r="B1190" s="14" t="s">
        <v>938</v>
      </c>
      <c r="C1190" s="12">
        <v>59463</v>
      </c>
      <c r="D1190" s="5">
        <v>0</v>
      </c>
      <c r="E1190" s="16" t="s">
        <v>14</v>
      </c>
      <c r="F1190" s="5">
        <v>0</v>
      </c>
      <c r="G1190" s="12">
        <f t="shared" si="108"/>
        <v>59463</v>
      </c>
      <c r="H1190" s="12">
        <f t="shared" si="111"/>
        <v>18037398</v>
      </c>
      <c r="I1190" s="27">
        <f t="shared" si="109"/>
        <v>3.2966506588145363E-3</v>
      </c>
      <c r="J1190" s="7">
        <v>650000000</v>
      </c>
      <c r="K1190" s="7">
        <f t="shared" si="110"/>
        <v>2142822.9282294484</v>
      </c>
      <c r="L1190" s="13">
        <v>1551952.8471324216</v>
      </c>
      <c r="M1190" s="13">
        <f t="shared" si="112"/>
        <v>590870.08109702682</v>
      </c>
      <c r="N1190" s="13">
        <v>1253500.376530041</v>
      </c>
      <c r="O1190" s="13">
        <f t="shared" si="113"/>
        <v>3396323.3047594894</v>
      </c>
    </row>
    <row r="1191" spans="1:15">
      <c r="A1191" s="14" t="s">
        <v>937</v>
      </c>
      <c r="B1191" s="14" t="s">
        <v>939</v>
      </c>
      <c r="C1191" s="12">
        <v>354</v>
      </c>
      <c r="D1191" s="5">
        <v>0</v>
      </c>
      <c r="E1191" s="16" t="s">
        <v>16</v>
      </c>
      <c r="F1191" s="5">
        <v>0</v>
      </c>
      <c r="G1191" s="12">
        <f t="shared" si="108"/>
        <v>354</v>
      </c>
      <c r="H1191" s="12">
        <f t="shared" si="111"/>
        <v>18037398</v>
      </c>
      <c r="I1191" s="27">
        <f t="shared" si="109"/>
        <v>1.962589060794689E-5</v>
      </c>
      <c r="J1191" s="7">
        <v>650000000</v>
      </c>
      <c r="K1191" s="7">
        <f t="shared" si="110"/>
        <v>12756.828895165479</v>
      </c>
      <c r="L1191" s="13">
        <v>19632.226911306516</v>
      </c>
      <c r="M1191" s="13">
        <f t="shared" si="112"/>
        <v>-6875.3980161410364</v>
      </c>
      <c r="N1191" s="13">
        <v>15856.798659132292</v>
      </c>
      <c r="O1191" s="13">
        <f t="shared" si="113"/>
        <v>28613.627554297771</v>
      </c>
    </row>
    <row r="1192" spans="1:15">
      <c r="A1192" s="14" t="s">
        <v>937</v>
      </c>
      <c r="B1192" s="14" t="s">
        <v>940</v>
      </c>
      <c r="C1192" s="12">
        <v>702</v>
      </c>
      <c r="D1192" s="5">
        <v>0</v>
      </c>
      <c r="E1192" s="16" t="s">
        <v>16</v>
      </c>
      <c r="F1192" s="5">
        <v>0</v>
      </c>
      <c r="G1192" s="12">
        <f t="shared" si="108"/>
        <v>702</v>
      </c>
      <c r="H1192" s="12">
        <f t="shared" si="111"/>
        <v>18037398</v>
      </c>
      <c r="I1192" s="27">
        <f t="shared" si="109"/>
        <v>3.8919139002199763E-5</v>
      </c>
      <c r="J1192" s="7">
        <v>650000000</v>
      </c>
      <c r="K1192" s="7">
        <f t="shared" si="110"/>
        <v>25297.440351429846</v>
      </c>
      <c r="L1192" s="13">
        <v>44463.441355470575</v>
      </c>
      <c r="M1192" s="13">
        <f t="shared" si="112"/>
        <v>-19166.001004040729</v>
      </c>
      <c r="N1192" s="13">
        <v>35912.779556341855</v>
      </c>
      <c r="O1192" s="13">
        <f t="shared" si="113"/>
        <v>61210.219907771701</v>
      </c>
    </row>
    <row r="1193" spans="1:15">
      <c r="A1193" s="14" t="s">
        <v>937</v>
      </c>
      <c r="B1193" s="14" t="s">
        <v>941</v>
      </c>
      <c r="C1193" s="12">
        <v>2074</v>
      </c>
      <c r="D1193" s="5">
        <v>0</v>
      </c>
      <c r="E1193" s="16" t="s">
        <v>16</v>
      </c>
      <c r="F1193" s="5">
        <v>0</v>
      </c>
      <c r="G1193" s="12">
        <f t="shared" si="108"/>
        <v>2074</v>
      </c>
      <c r="H1193" s="12">
        <f t="shared" si="111"/>
        <v>18037398</v>
      </c>
      <c r="I1193" s="27">
        <f t="shared" si="109"/>
        <v>1.1498332520023121E-4</v>
      </c>
      <c r="J1193" s="7">
        <v>650000000</v>
      </c>
      <c r="K1193" s="7">
        <f t="shared" si="110"/>
        <v>74739.161380150283</v>
      </c>
      <c r="L1193" s="13">
        <v>42445.886095178059</v>
      </c>
      <c r="M1193" s="13">
        <f t="shared" si="112"/>
        <v>32293.275284972224</v>
      </c>
      <c r="N1193" s="13">
        <v>34283.215692259429</v>
      </c>
      <c r="O1193" s="13">
        <f t="shared" si="113"/>
        <v>109022.37707240971</v>
      </c>
    </row>
    <row r="1194" spans="1:15">
      <c r="A1194" s="14" t="s">
        <v>937</v>
      </c>
      <c r="B1194" s="14" t="s">
        <v>942</v>
      </c>
      <c r="C1194" s="12">
        <v>209</v>
      </c>
      <c r="D1194" s="5">
        <v>0</v>
      </c>
      <c r="E1194" s="16" t="s">
        <v>16</v>
      </c>
      <c r="F1194" s="5">
        <v>0</v>
      </c>
      <c r="G1194" s="12">
        <f t="shared" si="108"/>
        <v>209</v>
      </c>
      <c r="H1194" s="12">
        <f t="shared" si="111"/>
        <v>18037398</v>
      </c>
      <c r="I1194" s="27">
        <f t="shared" si="109"/>
        <v>1.1587037110341524E-5</v>
      </c>
      <c r="J1194" s="7">
        <v>650000000</v>
      </c>
      <c r="K1194" s="7">
        <f t="shared" si="110"/>
        <v>7531.5741217219902</v>
      </c>
      <c r="L1194" s="13">
        <v>19632.226911306516</v>
      </c>
      <c r="M1194" s="13">
        <f t="shared" si="112"/>
        <v>-12100.652789584525</v>
      </c>
      <c r="N1194" s="13">
        <v>15856.798659132292</v>
      </c>
      <c r="O1194" s="13">
        <f t="shared" si="113"/>
        <v>23388.372780854283</v>
      </c>
    </row>
    <row r="1195" spans="1:15">
      <c r="A1195" s="14" t="s">
        <v>937</v>
      </c>
      <c r="B1195" s="14" t="s">
        <v>943</v>
      </c>
      <c r="C1195" s="12">
        <v>10532</v>
      </c>
      <c r="D1195" s="5">
        <v>0</v>
      </c>
      <c r="E1195" s="16" t="s">
        <v>16</v>
      </c>
      <c r="F1195" s="5">
        <v>0</v>
      </c>
      <c r="G1195" s="12">
        <f t="shared" si="108"/>
        <v>10532</v>
      </c>
      <c r="H1195" s="12">
        <f t="shared" si="111"/>
        <v>18037398</v>
      </c>
      <c r="I1195" s="27">
        <f t="shared" si="109"/>
        <v>5.8389796577089446E-4</v>
      </c>
      <c r="J1195" s="7">
        <v>650000000</v>
      </c>
      <c r="K1195" s="7">
        <f t="shared" si="110"/>
        <v>379533.67775108141</v>
      </c>
      <c r="L1195" s="13">
        <v>586638.10859145049</v>
      </c>
      <c r="M1195" s="13">
        <f t="shared" si="112"/>
        <v>-207104.43084036908</v>
      </c>
      <c r="N1195" s="13">
        <v>473823.0877084824</v>
      </c>
      <c r="O1195" s="13">
        <f t="shared" si="113"/>
        <v>853356.76545956382</v>
      </c>
    </row>
    <row r="1196" spans="1:15">
      <c r="A1196" s="14" t="s">
        <v>937</v>
      </c>
      <c r="B1196" s="14" t="s">
        <v>944</v>
      </c>
      <c r="C1196" s="12">
        <v>542</v>
      </c>
      <c r="D1196" s="5">
        <v>0</v>
      </c>
      <c r="E1196" s="16" t="s">
        <v>16</v>
      </c>
      <c r="F1196" s="5">
        <v>0</v>
      </c>
      <c r="G1196" s="12">
        <f t="shared" si="108"/>
        <v>542</v>
      </c>
      <c r="H1196" s="12">
        <f t="shared" si="111"/>
        <v>18037398</v>
      </c>
      <c r="I1196" s="27">
        <f t="shared" si="109"/>
        <v>3.004867997035936E-5</v>
      </c>
      <c r="J1196" s="7">
        <v>650000000</v>
      </c>
      <c r="K1196" s="7">
        <f t="shared" si="110"/>
        <v>19531.641980733584</v>
      </c>
      <c r="L1196" s="13">
        <v>33134.188917481661</v>
      </c>
      <c r="M1196" s="13">
        <f t="shared" si="112"/>
        <v>-13602.546936748076</v>
      </c>
      <c r="N1196" s="13">
        <v>26762.229510273824</v>
      </c>
      <c r="O1196" s="13">
        <f t="shared" si="113"/>
        <v>46293.871491007405</v>
      </c>
    </row>
    <row r="1197" spans="1:15">
      <c r="A1197" s="14" t="s">
        <v>937</v>
      </c>
      <c r="B1197" s="14" t="s">
        <v>945</v>
      </c>
      <c r="C1197" s="12">
        <v>3839</v>
      </c>
      <c r="D1197" s="5">
        <v>0</v>
      </c>
      <c r="E1197" s="16" t="s">
        <v>16</v>
      </c>
      <c r="F1197" s="5">
        <v>0</v>
      </c>
      <c r="G1197" s="12">
        <f t="shared" si="108"/>
        <v>3839</v>
      </c>
      <c r="H1197" s="12">
        <f t="shared" si="111"/>
        <v>18037398</v>
      </c>
      <c r="I1197" s="27">
        <f t="shared" si="109"/>
        <v>2.1283557639522065E-4</v>
      </c>
      <c r="J1197" s="7">
        <v>650000000</v>
      </c>
      <c r="K1197" s="7">
        <f t="shared" si="110"/>
        <v>138343.12465689343</v>
      </c>
      <c r="L1197" s="13">
        <v>30030.289858249518</v>
      </c>
      <c r="M1197" s="13">
        <f t="shared" si="112"/>
        <v>108312.83479864392</v>
      </c>
      <c r="N1197" s="13">
        <v>24255.234116278618</v>
      </c>
      <c r="O1197" s="13">
        <f t="shared" si="113"/>
        <v>162598.35877317205</v>
      </c>
    </row>
    <row r="1198" spans="1:15">
      <c r="A1198" s="14" t="s">
        <v>937</v>
      </c>
      <c r="B1198" s="14" t="s">
        <v>946</v>
      </c>
      <c r="C1198" s="12">
        <v>825</v>
      </c>
      <c r="D1198" s="5">
        <v>0</v>
      </c>
      <c r="E1198" s="16" t="s">
        <v>23</v>
      </c>
      <c r="F1198" s="5">
        <v>0</v>
      </c>
      <c r="G1198" s="12">
        <f t="shared" si="108"/>
        <v>825</v>
      </c>
      <c r="H1198" s="12">
        <f t="shared" si="111"/>
        <v>18037398</v>
      </c>
      <c r="I1198" s="27">
        <f t="shared" si="109"/>
        <v>4.5738304382927075E-5</v>
      </c>
      <c r="J1198" s="7">
        <v>650000000</v>
      </c>
      <c r="K1198" s="7">
        <f t="shared" si="110"/>
        <v>29729.897848902598</v>
      </c>
      <c r="L1198" s="13">
        <v>16761.081284221906</v>
      </c>
      <c r="M1198" s="13">
        <f t="shared" si="112"/>
        <v>12968.816564680692</v>
      </c>
      <c r="N1198" s="13">
        <v>13537.79642187163</v>
      </c>
      <c r="O1198" s="13">
        <f t="shared" si="113"/>
        <v>43267.694270774227</v>
      </c>
    </row>
    <row r="1199" spans="1:15">
      <c r="A1199" s="14" t="s">
        <v>937</v>
      </c>
      <c r="B1199" s="14" t="s">
        <v>947</v>
      </c>
      <c r="C1199" s="12">
        <v>699</v>
      </c>
      <c r="D1199" s="5">
        <v>0</v>
      </c>
      <c r="E1199" s="16" t="s">
        <v>23</v>
      </c>
      <c r="F1199" s="5">
        <v>0</v>
      </c>
      <c r="G1199" s="12">
        <f t="shared" si="108"/>
        <v>699</v>
      </c>
      <c r="H1199" s="12">
        <f t="shared" si="111"/>
        <v>18037398</v>
      </c>
      <c r="I1199" s="27">
        <f t="shared" si="109"/>
        <v>3.8752817895352754E-5</v>
      </c>
      <c r="J1199" s="7">
        <v>650000000</v>
      </c>
      <c r="K1199" s="7">
        <f t="shared" si="110"/>
        <v>25189.33163197929</v>
      </c>
      <c r="L1199" s="13">
        <v>16761.081284221906</v>
      </c>
      <c r="M1199" s="13">
        <f t="shared" si="112"/>
        <v>8428.2503477573846</v>
      </c>
      <c r="N1199" s="13">
        <v>13537.79642187163</v>
      </c>
      <c r="O1199" s="13">
        <f t="shared" si="113"/>
        <v>38727.128053850916</v>
      </c>
    </row>
    <row r="1200" spans="1:15">
      <c r="A1200" s="14" t="s">
        <v>937</v>
      </c>
      <c r="B1200" s="14" t="s">
        <v>948</v>
      </c>
      <c r="C1200" s="12">
        <v>2846</v>
      </c>
      <c r="D1200" s="5">
        <v>0</v>
      </c>
      <c r="E1200" s="16" t="s">
        <v>23</v>
      </c>
      <c r="F1200" s="5">
        <v>0</v>
      </c>
      <c r="G1200" s="12">
        <f t="shared" si="108"/>
        <v>2846</v>
      </c>
      <c r="H1200" s="12">
        <f t="shared" si="111"/>
        <v>18037398</v>
      </c>
      <c r="I1200" s="27">
        <f t="shared" si="109"/>
        <v>1.5778329002886116E-4</v>
      </c>
      <c r="J1200" s="7">
        <v>650000000</v>
      </c>
      <c r="K1200" s="7">
        <f t="shared" si="110"/>
        <v>102559.13851875975</v>
      </c>
      <c r="L1200" s="13">
        <v>18830.376617452635</v>
      </c>
      <c r="M1200" s="13">
        <f t="shared" si="112"/>
        <v>83728.761901307109</v>
      </c>
      <c r="N1200" s="13">
        <v>15209.150344865691</v>
      </c>
      <c r="O1200" s="13">
        <f t="shared" si="113"/>
        <v>117768.28886362544</v>
      </c>
    </row>
    <row r="1201" spans="1:15">
      <c r="A1201" s="14" t="s">
        <v>937</v>
      </c>
      <c r="B1201" s="14" t="s">
        <v>949</v>
      </c>
      <c r="C1201" s="12">
        <v>6312</v>
      </c>
      <c r="D1201" s="5">
        <v>0</v>
      </c>
      <c r="E1201" s="16" t="s">
        <v>23</v>
      </c>
      <c r="F1201" s="5">
        <v>0</v>
      </c>
      <c r="G1201" s="12">
        <f t="shared" si="108"/>
        <v>6312</v>
      </c>
      <c r="H1201" s="12">
        <f t="shared" si="111"/>
        <v>18037398</v>
      </c>
      <c r="I1201" s="27">
        <f t="shared" si="109"/>
        <v>3.4993960880610385E-4</v>
      </c>
      <c r="J1201" s="7">
        <v>650000000</v>
      </c>
      <c r="K1201" s="7">
        <f t="shared" si="110"/>
        <v>227460.7457239675</v>
      </c>
      <c r="L1201" s="13">
        <v>22761.985021854271</v>
      </c>
      <c r="M1201" s="13">
        <f t="shared" si="112"/>
        <v>204698.76070211321</v>
      </c>
      <c r="N1201" s="13">
        <v>18384.680209959341</v>
      </c>
      <c r="O1201" s="13">
        <f t="shared" si="113"/>
        <v>245845.42593392683</v>
      </c>
    </row>
    <row r="1202" spans="1:15">
      <c r="A1202" s="14" t="s">
        <v>937</v>
      </c>
      <c r="B1202" s="14" t="s">
        <v>591</v>
      </c>
      <c r="C1202" s="12">
        <v>682</v>
      </c>
      <c r="D1202" s="5">
        <v>0</v>
      </c>
      <c r="E1202" s="16" t="s">
        <v>23</v>
      </c>
      <c r="F1202" s="5">
        <v>0</v>
      </c>
      <c r="G1202" s="12">
        <f t="shared" si="108"/>
        <v>682</v>
      </c>
      <c r="H1202" s="12">
        <f t="shared" si="111"/>
        <v>18037398</v>
      </c>
      <c r="I1202" s="27">
        <f t="shared" si="109"/>
        <v>3.7810331623219715E-5</v>
      </c>
      <c r="J1202" s="7">
        <v>650000000</v>
      </c>
      <c r="K1202" s="7">
        <f t="shared" si="110"/>
        <v>24576.715555092815</v>
      </c>
      <c r="L1202" s="13">
        <v>18830.376617452635</v>
      </c>
      <c r="M1202" s="13">
        <f t="shared" si="112"/>
        <v>5746.3389376401792</v>
      </c>
      <c r="N1202" s="13">
        <v>15209.150344865691</v>
      </c>
      <c r="O1202" s="13">
        <f t="shared" si="113"/>
        <v>39785.865899958502</v>
      </c>
    </row>
    <row r="1203" spans="1:15">
      <c r="A1203" s="14" t="s">
        <v>937</v>
      </c>
      <c r="B1203" s="14" t="s">
        <v>950</v>
      </c>
      <c r="C1203" s="12">
        <v>2473</v>
      </c>
      <c r="D1203" s="5">
        <v>0</v>
      </c>
      <c r="E1203" s="16" t="s">
        <v>23</v>
      </c>
      <c r="F1203" s="5">
        <v>0</v>
      </c>
      <c r="G1203" s="12">
        <f t="shared" si="108"/>
        <v>2473</v>
      </c>
      <c r="H1203" s="12">
        <f t="shared" si="111"/>
        <v>18037398</v>
      </c>
      <c r="I1203" s="27">
        <f t="shared" si="109"/>
        <v>1.371040324108832E-4</v>
      </c>
      <c r="J1203" s="7">
        <v>650000000</v>
      </c>
      <c r="K1203" s="7">
        <f t="shared" si="110"/>
        <v>89117.621067074084</v>
      </c>
      <c r="L1203" s="13">
        <v>16761.081284221906</v>
      </c>
      <c r="M1203" s="13">
        <f t="shared" si="112"/>
        <v>72356.539782852182</v>
      </c>
      <c r="N1203" s="13">
        <v>13537.79642187163</v>
      </c>
      <c r="O1203" s="13">
        <f t="shared" si="113"/>
        <v>102655.41748894571</v>
      </c>
    </row>
    <row r="1204" spans="1:15">
      <c r="A1204" s="14" t="s">
        <v>937</v>
      </c>
      <c r="B1204" s="14" t="s">
        <v>951</v>
      </c>
      <c r="C1204" s="12">
        <v>1066</v>
      </c>
      <c r="D1204" s="5">
        <v>0</v>
      </c>
      <c r="E1204" s="16" t="s">
        <v>23</v>
      </c>
      <c r="F1204" s="5">
        <v>0</v>
      </c>
      <c r="G1204" s="12">
        <f t="shared" si="108"/>
        <v>1066</v>
      </c>
      <c r="H1204" s="12">
        <f t="shared" si="111"/>
        <v>18037398</v>
      </c>
      <c r="I1204" s="27">
        <f t="shared" si="109"/>
        <v>5.9099433299636674E-5</v>
      </c>
      <c r="J1204" s="7">
        <v>650000000</v>
      </c>
      <c r="K1204" s="7">
        <f t="shared" si="110"/>
        <v>38414.631644763838</v>
      </c>
      <c r="L1204" s="13">
        <v>16761.081284221906</v>
      </c>
      <c r="M1204" s="13">
        <f t="shared" si="112"/>
        <v>21653.550360541933</v>
      </c>
      <c r="N1204" s="13">
        <v>13537.79642187163</v>
      </c>
      <c r="O1204" s="13">
        <f t="shared" si="113"/>
        <v>51952.428066635468</v>
      </c>
    </row>
    <row r="1205" spans="1:15">
      <c r="A1205" s="14" t="s">
        <v>937</v>
      </c>
      <c r="B1205" s="14" t="s">
        <v>55</v>
      </c>
      <c r="C1205" s="12">
        <v>5287</v>
      </c>
      <c r="D1205" s="5">
        <v>0</v>
      </c>
      <c r="E1205" s="16" t="s">
        <v>23</v>
      </c>
      <c r="F1205" s="5">
        <v>0</v>
      </c>
      <c r="G1205" s="12">
        <f t="shared" si="108"/>
        <v>5287</v>
      </c>
      <c r="H1205" s="12">
        <f t="shared" si="111"/>
        <v>18037398</v>
      </c>
      <c r="I1205" s="27">
        <f t="shared" si="109"/>
        <v>2.9311323063337629E-4</v>
      </c>
      <c r="J1205" s="7">
        <v>650000000</v>
      </c>
      <c r="K1205" s="7">
        <f t="shared" si="110"/>
        <v>190523.59991169459</v>
      </c>
      <c r="L1205" s="13">
        <v>18830.376617452635</v>
      </c>
      <c r="M1205" s="13">
        <f t="shared" si="112"/>
        <v>171693.22329424197</v>
      </c>
      <c r="N1205" s="13">
        <v>15209.150344865691</v>
      </c>
      <c r="O1205" s="13">
        <f t="shared" si="113"/>
        <v>205732.75025656028</v>
      </c>
    </row>
    <row r="1206" spans="1:15">
      <c r="A1206" s="14" t="s">
        <v>937</v>
      </c>
      <c r="B1206" s="14" t="s">
        <v>113</v>
      </c>
      <c r="C1206" s="12">
        <v>8081</v>
      </c>
      <c r="D1206" s="5">
        <v>0</v>
      </c>
      <c r="E1206" s="16" t="s">
        <v>23</v>
      </c>
      <c r="F1206" s="5">
        <v>0</v>
      </c>
      <c r="G1206" s="12">
        <f t="shared" si="108"/>
        <v>8081</v>
      </c>
      <c r="H1206" s="12">
        <f t="shared" si="111"/>
        <v>18037398</v>
      </c>
      <c r="I1206" s="27">
        <f t="shared" si="109"/>
        <v>4.480136214768893E-4</v>
      </c>
      <c r="J1206" s="7">
        <v>650000000</v>
      </c>
      <c r="K1206" s="7">
        <f t="shared" si="110"/>
        <v>291208.85395997803</v>
      </c>
      <c r="L1206" s="13">
        <v>18830.376617452635</v>
      </c>
      <c r="M1206" s="13">
        <f t="shared" si="112"/>
        <v>272378.47734252538</v>
      </c>
      <c r="N1206" s="13">
        <v>15209.150344865691</v>
      </c>
      <c r="O1206" s="13">
        <f t="shared" si="113"/>
        <v>306418.00430484372</v>
      </c>
    </row>
    <row r="1207" spans="1:15">
      <c r="A1207" s="14" t="s">
        <v>937</v>
      </c>
      <c r="B1207" s="14" t="s">
        <v>724</v>
      </c>
      <c r="C1207" s="12">
        <v>441</v>
      </c>
      <c r="D1207" s="5">
        <v>0</v>
      </c>
      <c r="E1207" s="16" t="s">
        <v>23</v>
      </c>
      <c r="F1207" s="5">
        <v>0</v>
      </c>
      <c r="G1207" s="12">
        <f t="shared" si="108"/>
        <v>441</v>
      </c>
      <c r="H1207" s="12">
        <f t="shared" si="111"/>
        <v>18037398</v>
      </c>
      <c r="I1207" s="27">
        <f t="shared" si="109"/>
        <v>2.4449202706510109E-5</v>
      </c>
      <c r="J1207" s="7">
        <v>650000000</v>
      </c>
      <c r="K1207" s="7">
        <f t="shared" si="110"/>
        <v>15891.98175923157</v>
      </c>
      <c r="L1207" s="13">
        <v>16761.081284221906</v>
      </c>
      <c r="M1207" s="13">
        <f t="shared" si="112"/>
        <v>-869.09952499033534</v>
      </c>
      <c r="N1207" s="13">
        <v>13537.79642187163</v>
      </c>
      <c r="O1207" s="13">
        <f t="shared" si="113"/>
        <v>29429.7781811032</v>
      </c>
    </row>
    <row r="1208" spans="1:15">
      <c r="A1208" s="14" t="s">
        <v>937</v>
      </c>
      <c r="B1208" s="14" t="s">
        <v>163</v>
      </c>
      <c r="C1208" s="12">
        <v>7397</v>
      </c>
      <c r="D1208" s="5">
        <v>0</v>
      </c>
      <c r="E1208" s="16" t="s">
        <v>23</v>
      </c>
      <c r="F1208" s="5">
        <v>0</v>
      </c>
      <c r="G1208" s="12">
        <f t="shared" si="108"/>
        <v>7397</v>
      </c>
      <c r="H1208" s="12">
        <f t="shared" si="111"/>
        <v>18037398</v>
      </c>
      <c r="I1208" s="27">
        <f t="shared" si="109"/>
        <v>4.1009240911577156E-4</v>
      </c>
      <c r="J1208" s="7">
        <v>650000000</v>
      </c>
      <c r="K1208" s="7">
        <f t="shared" si="110"/>
        <v>266560.06592525152</v>
      </c>
      <c r="L1208" s="13">
        <v>24210.355539212505</v>
      </c>
      <c r="M1208" s="13">
        <f t="shared" si="112"/>
        <v>242349.71038603902</v>
      </c>
      <c r="N1208" s="13">
        <v>19554.517935517921</v>
      </c>
      <c r="O1208" s="13">
        <f t="shared" si="113"/>
        <v>286114.58386076946</v>
      </c>
    </row>
    <row r="1209" spans="1:15">
      <c r="A1209" s="14" t="s">
        <v>937</v>
      </c>
      <c r="B1209" s="14" t="s">
        <v>952</v>
      </c>
      <c r="C1209" s="12">
        <v>2830</v>
      </c>
      <c r="D1209" s="5">
        <v>0</v>
      </c>
      <c r="E1209" s="16" t="s">
        <v>23</v>
      </c>
      <c r="F1209" s="5">
        <v>0</v>
      </c>
      <c r="G1209" s="12">
        <f t="shared" si="108"/>
        <v>2830</v>
      </c>
      <c r="H1209" s="12">
        <f t="shared" si="111"/>
        <v>18037398</v>
      </c>
      <c r="I1209" s="27">
        <f t="shared" si="109"/>
        <v>1.5689624412567709E-4</v>
      </c>
      <c r="J1209" s="7">
        <v>650000000</v>
      </c>
      <c r="K1209" s="7">
        <f t="shared" si="110"/>
        <v>101982.55868169011</v>
      </c>
      <c r="L1209" s="13">
        <v>19037.292968591522</v>
      </c>
      <c r="M1209" s="13">
        <f t="shared" si="112"/>
        <v>82945.265713098575</v>
      </c>
      <c r="N1209" s="13">
        <v>15376.27509001633</v>
      </c>
      <c r="O1209" s="13">
        <f t="shared" si="113"/>
        <v>117358.83377170644</v>
      </c>
    </row>
    <row r="1210" spans="1:15">
      <c r="A1210" s="14" t="s">
        <v>937</v>
      </c>
      <c r="B1210" s="14" t="s">
        <v>164</v>
      </c>
      <c r="C1210" s="12">
        <v>228</v>
      </c>
      <c r="D1210" s="5">
        <v>0</v>
      </c>
      <c r="E1210" s="16" t="s">
        <v>23</v>
      </c>
      <c r="F1210" s="5">
        <v>0</v>
      </c>
      <c r="G1210" s="12">
        <f t="shared" si="108"/>
        <v>228</v>
      </c>
      <c r="H1210" s="12">
        <f t="shared" si="111"/>
        <v>18037398</v>
      </c>
      <c r="I1210" s="27">
        <f t="shared" si="109"/>
        <v>1.2640404120372573E-5</v>
      </c>
      <c r="J1210" s="7">
        <v>650000000</v>
      </c>
      <c r="K1210" s="7">
        <f t="shared" si="110"/>
        <v>8216.2626782421721</v>
      </c>
      <c r="L1210" s="13">
        <v>16761.081284221906</v>
      </c>
      <c r="M1210" s="13">
        <f t="shared" si="112"/>
        <v>-8544.8186059797335</v>
      </c>
      <c r="N1210" s="13">
        <v>13537.79642187163</v>
      </c>
      <c r="O1210" s="13">
        <f t="shared" si="113"/>
        <v>21754.059100113802</v>
      </c>
    </row>
    <row r="1211" spans="1:15">
      <c r="A1211" s="14" t="s">
        <v>937</v>
      </c>
      <c r="B1211" s="14" t="s">
        <v>118</v>
      </c>
      <c r="C1211" s="12">
        <v>2044</v>
      </c>
      <c r="D1211" s="5">
        <v>0</v>
      </c>
      <c r="E1211" s="16" t="s">
        <v>23</v>
      </c>
      <c r="F1211" s="5">
        <v>0</v>
      </c>
      <c r="G1211" s="12">
        <f t="shared" si="108"/>
        <v>2044</v>
      </c>
      <c r="H1211" s="12">
        <f t="shared" si="111"/>
        <v>18037398</v>
      </c>
      <c r="I1211" s="27">
        <f t="shared" si="109"/>
        <v>1.1332011413176114E-4</v>
      </c>
      <c r="J1211" s="7">
        <v>650000000</v>
      </c>
      <c r="K1211" s="7">
        <f t="shared" si="110"/>
        <v>73658.074185644742</v>
      </c>
      <c r="L1211" s="13">
        <v>16761.081284221906</v>
      </c>
      <c r="M1211" s="13">
        <f t="shared" si="112"/>
        <v>56896.99290142284</v>
      </c>
      <c r="N1211" s="13">
        <v>13537.79642187163</v>
      </c>
      <c r="O1211" s="13">
        <f t="shared" si="113"/>
        <v>87195.870607516379</v>
      </c>
    </row>
    <row r="1212" spans="1:15">
      <c r="A1212" s="14" t="s">
        <v>953</v>
      </c>
      <c r="B1212" s="14" t="s">
        <v>954</v>
      </c>
      <c r="C1212" s="12">
        <v>176862</v>
      </c>
      <c r="D1212" s="5">
        <v>0</v>
      </c>
      <c r="E1212" s="16" t="s">
        <v>14</v>
      </c>
      <c r="F1212" s="5">
        <v>0</v>
      </c>
      <c r="G1212" s="12">
        <f t="shared" si="108"/>
        <v>176862</v>
      </c>
      <c r="H1212" s="12">
        <f t="shared" si="111"/>
        <v>18037398</v>
      </c>
      <c r="I1212" s="27">
        <f t="shared" si="109"/>
        <v>9.8052945330584819E-3</v>
      </c>
      <c r="J1212" s="7">
        <v>650000000</v>
      </c>
      <c r="K1212" s="7">
        <f t="shared" si="110"/>
        <v>6373441.4464880135</v>
      </c>
      <c r="L1212" s="13">
        <v>4517320.8895565514</v>
      </c>
      <c r="M1212" s="13">
        <f t="shared" si="112"/>
        <v>1856120.5569314621</v>
      </c>
      <c r="N1212" s="13">
        <v>3648605.3338726233</v>
      </c>
      <c r="O1212" s="13">
        <f t="shared" si="113"/>
        <v>10022046.780360637</v>
      </c>
    </row>
    <row r="1213" spans="1:15">
      <c r="A1213" s="14" t="s">
        <v>953</v>
      </c>
      <c r="B1213" s="14" t="s">
        <v>955</v>
      </c>
      <c r="C1213" s="12">
        <v>542</v>
      </c>
      <c r="D1213" s="5">
        <v>0</v>
      </c>
      <c r="E1213" s="16" t="s">
        <v>16</v>
      </c>
      <c r="F1213" s="5">
        <v>0</v>
      </c>
      <c r="G1213" s="12">
        <f t="shared" si="108"/>
        <v>542</v>
      </c>
      <c r="H1213" s="12">
        <f t="shared" si="111"/>
        <v>18037398</v>
      </c>
      <c r="I1213" s="27">
        <f t="shared" si="109"/>
        <v>3.004867997035936E-5</v>
      </c>
      <c r="J1213" s="7">
        <v>650000000</v>
      </c>
      <c r="K1213" s="7">
        <f t="shared" si="110"/>
        <v>19531.641980733584</v>
      </c>
      <c r="L1213" s="13">
        <v>38848.972845552547</v>
      </c>
      <c r="M1213" s="13">
        <f t="shared" si="112"/>
        <v>-19317.330864818963</v>
      </c>
      <c r="N1213" s="13">
        <v>31378.016529100343</v>
      </c>
      <c r="O1213" s="13">
        <f t="shared" si="113"/>
        <v>50909.658509833927</v>
      </c>
    </row>
    <row r="1214" spans="1:15">
      <c r="A1214" s="14" t="s">
        <v>953</v>
      </c>
      <c r="B1214" s="14" t="s">
        <v>535</v>
      </c>
      <c r="C1214" s="12">
        <v>2856</v>
      </c>
      <c r="D1214" s="5">
        <v>1</v>
      </c>
      <c r="E1214" s="16" t="s">
        <v>16</v>
      </c>
      <c r="F1214" s="5">
        <v>0</v>
      </c>
      <c r="G1214" s="12">
        <f t="shared" si="108"/>
        <v>2856</v>
      </c>
      <c r="H1214" s="12">
        <f t="shared" si="111"/>
        <v>18037398</v>
      </c>
      <c r="I1214" s="27">
        <f t="shared" si="109"/>
        <v>1.5833769371835117E-4</v>
      </c>
      <c r="J1214" s="7">
        <v>650000000</v>
      </c>
      <c r="K1214" s="7">
        <f t="shared" si="110"/>
        <v>102919.50091692826</v>
      </c>
      <c r="L1214" s="13">
        <v>13551.988220136342</v>
      </c>
      <c r="M1214" s="13">
        <f t="shared" si="112"/>
        <v>89367.51269679192</v>
      </c>
      <c r="N1214" s="13">
        <v>10945.836639340963</v>
      </c>
      <c r="O1214" s="13">
        <f t="shared" si="113"/>
        <v>113865.33755626922</v>
      </c>
    </row>
    <row r="1215" spans="1:15">
      <c r="A1215" s="14" t="s">
        <v>953</v>
      </c>
      <c r="B1215" s="14" t="s">
        <v>956</v>
      </c>
      <c r="C1215" s="12">
        <v>5916</v>
      </c>
      <c r="D1215" s="5">
        <v>0</v>
      </c>
      <c r="E1215" s="16" t="s">
        <v>16</v>
      </c>
      <c r="F1215" s="5">
        <v>0</v>
      </c>
      <c r="G1215" s="12">
        <f t="shared" si="108"/>
        <v>5916</v>
      </c>
      <c r="H1215" s="12">
        <f t="shared" si="111"/>
        <v>18037398</v>
      </c>
      <c r="I1215" s="27">
        <f t="shared" si="109"/>
        <v>3.2798522270229886E-4</v>
      </c>
      <c r="J1215" s="7">
        <v>650000000</v>
      </c>
      <c r="K1215" s="7">
        <f t="shared" si="110"/>
        <v>213190.39475649426</v>
      </c>
      <c r="L1215" s="13">
        <v>229479.875413909</v>
      </c>
      <c r="M1215" s="13">
        <f t="shared" si="112"/>
        <v>-16289.480657414737</v>
      </c>
      <c r="N1215" s="13">
        <v>185349.13014200464</v>
      </c>
      <c r="O1215" s="13">
        <f t="shared" si="113"/>
        <v>398539.5248984989</v>
      </c>
    </row>
    <row r="1216" spans="1:15">
      <c r="A1216" s="14" t="s">
        <v>953</v>
      </c>
      <c r="B1216" s="14" t="s">
        <v>957</v>
      </c>
      <c r="C1216" s="12">
        <v>137</v>
      </c>
      <c r="D1216" s="5">
        <v>1</v>
      </c>
      <c r="E1216" s="16" t="s">
        <v>16</v>
      </c>
      <c r="F1216" s="5">
        <v>0</v>
      </c>
      <c r="G1216" s="12">
        <f t="shared" si="108"/>
        <v>137</v>
      </c>
      <c r="H1216" s="12">
        <f t="shared" si="111"/>
        <v>18037398</v>
      </c>
      <c r="I1216" s="27">
        <f t="shared" si="109"/>
        <v>7.5953305460133437E-6</v>
      </c>
      <c r="J1216" s="7">
        <v>650000000</v>
      </c>
      <c r="K1216" s="7">
        <f t="shared" si="110"/>
        <v>4936.9648549086733</v>
      </c>
      <c r="L1216" s="13">
        <v>27103.954469965985</v>
      </c>
      <c r="M1216" s="13">
        <f t="shared" si="112"/>
        <v>-22166.989615057311</v>
      </c>
      <c r="N1216" s="13">
        <v>21891.655533434208</v>
      </c>
      <c r="O1216" s="13">
        <f t="shared" si="113"/>
        <v>26828.620388342883</v>
      </c>
    </row>
    <row r="1217" spans="1:15">
      <c r="A1217" s="14" t="s">
        <v>953</v>
      </c>
      <c r="B1217" s="14" t="s">
        <v>958</v>
      </c>
      <c r="C1217" s="12">
        <v>1204</v>
      </c>
      <c r="D1217" s="5">
        <v>0</v>
      </c>
      <c r="E1217" s="16" t="s">
        <v>16</v>
      </c>
      <c r="F1217" s="5">
        <v>0</v>
      </c>
      <c r="G1217" s="12">
        <f t="shared" si="108"/>
        <v>1204</v>
      </c>
      <c r="H1217" s="12">
        <f t="shared" si="111"/>
        <v>18037398</v>
      </c>
      <c r="I1217" s="27">
        <f t="shared" si="109"/>
        <v>6.6750204214599017E-5</v>
      </c>
      <c r="J1217" s="7">
        <v>650000000</v>
      </c>
      <c r="K1217" s="7">
        <f t="shared" si="110"/>
        <v>43387.63273948936</v>
      </c>
      <c r="L1217" s="13">
        <v>40655.876779182232</v>
      </c>
      <c r="M1217" s="13">
        <f t="shared" si="112"/>
        <v>2731.7559603071277</v>
      </c>
      <c r="N1217" s="13">
        <v>32837.43893703202</v>
      </c>
      <c r="O1217" s="13">
        <f t="shared" si="113"/>
        <v>76225.071676521387</v>
      </c>
    </row>
    <row r="1218" spans="1:15">
      <c r="A1218" s="14" t="s">
        <v>953</v>
      </c>
      <c r="B1218" s="14" t="s">
        <v>959</v>
      </c>
      <c r="C1218" s="12">
        <v>410</v>
      </c>
      <c r="D1218" s="5">
        <v>0</v>
      </c>
      <c r="E1218" s="16" t="s">
        <v>16</v>
      </c>
      <c r="F1218" s="5">
        <v>0</v>
      </c>
      <c r="G1218" s="12">
        <f t="shared" si="108"/>
        <v>410</v>
      </c>
      <c r="H1218" s="12">
        <f t="shared" si="111"/>
        <v>18037398</v>
      </c>
      <c r="I1218" s="27">
        <f t="shared" si="109"/>
        <v>2.2730551269091029E-5</v>
      </c>
      <c r="J1218" s="7">
        <v>650000000</v>
      </c>
      <c r="K1218" s="7">
        <f t="shared" si="110"/>
        <v>14774.858324909168</v>
      </c>
      <c r="L1218" s="13">
        <v>37945.509893584349</v>
      </c>
      <c r="M1218" s="13">
        <f t="shared" si="112"/>
        <v>-23170.651568675181</v>
      </c>
      <c r="N1218" s="13">
        <v>30648.29645251064</v>
      </c>
      <c r="O1218" s="13">
        <f t="shared" si="113"/>
        <v>45423.154777419812</v>
      </c>
    </row>
    <row r="1219" spans="1:15">
      <c r="A1219" s="14" t="s">
        <v>953</v>
      </c>
      <c r="B1219" s="14" t="s">
        <v>960</v>
      </c>
      <c r="C1219" s="12">
        <v>10942</v>
      </c>
      <c r="D1219" s="5">
        <v>0</v>
      </c>
      <c r="E1219" s="16" t="s">
        <v>16</v>
      </c>
      <c r="F1219" s="5">
        <v>0</v>
      </c>
      <c r="G1219" s="12">
        <f t="shared" si="108"/>
        <v>10942</v>
      </c>
      <c r="H1219" s="12">
        <f t="shared" si="111"/>
        <v>18037398</v>
      </c>
      <c r="I1219" s="27">
        <f t="shared" si="109"/>
        <v>6.0662851703998549E-4</v>
      </c>
      <c r="J1219" s="7">
        <v>650000000</v>
      </c>
      <c r="K1219" s="7">
        <f t="shared" si="110"/>
        <v>394308.53607599059</v>
      </c>
      <c r="L1219" s="13">
        <v>124678.08510437139</v>
      </c>
      <c r="M1219" s="13">
        <f t="shared" si="112"/>
        <v>269630.45097161923</v>
      </c>
      <c r="N1219" s="13">
        <v>100701.53027660833</v>
      </c>
      <c r="O1219" s="13">
        <f t="shared" si="113"/>
        <v>495010.06635259895</v>
      </c>
    </row>
    <row r="1220" spans="1:15">
      <c r="A1220" s="14" t="s">
        <v>953</v>
      </c>
      <c r="B1220" s="14" t="s">
        <v>961</v>
      </c>
      <c r="C1220" s="12">
        <v>2477</v>
      </c>
      <c r="D1220" s="5">
        <v>0</v>
      </c>
      <c r="E1220" s="16" t="s">
        <v>16</v>
      </c>
      <c r="F1220" s="5">
        <v>0</v>
      </c>
      <c r="G1220" s="12">
        <f t="shared" si="108"/>
        <v>2477</v>
      </c>
      <c r="H1220" s="12">
        <f t="shared" si="111"/>
        <v>18037398</v>
      </c>
      <c r="I1220" s="27">
        <f t="shared" si="109"/>
        <v>1.3732579388667923E-4</v>
      </c>
      <c r="J1220" s="7">
        <v>650000000</v>
      </c>
      <c r="K1220" s="7">
        <f t="shared" si="110"/>
        <v>89261.766026341502</v>
      </c>
      <c r="L1220" s="13">
        <v>108415.70802833047</v>
      </c>
      <c r="M1220" s="13">
        <f t="shared" si="112"/>
        <v>-19153.942001988966</v>
      </c>
      <c r="N1220" s="6">
        <v>87566.533407498267</v>
      </c>
      <c r="O1220" s="13">
        <f t="shared" si="113"/>
        <v>176828.29943383977</v>
      </c>
    </row>
    <row r="1221" spans="1:15">
      <c r="A1221" s="14" t="s">
        <v>953</v>
      </c>
      <c r="B1221" s="14" t="s">
        <v>962</v>
      </c>
      <c r="C1221" s="12">
        <v>5098</v>
      </c>
      <c r="D1221" s="5">
        <v>0</v>
      </c>
      <c r="E1221" s="16" t="s">
        <v>16</v>
      </c>
      <c r="F1221" s="5">
        <v>0</v>
      </c>
      <c r="G1221" s="12">
        <f t="shared" si="108"/>
        <v>5098</v>
      </c>
      <c r="H1221" s="12">
        <f t="shared" si="111"/>
        <v>18037398</v>
      </c>
      <c r="I1221" s="27">
        <f t="shared" si="109"/>
        <v>2.8263500090201478E-4</v>
      </c>
      <c r="J1221" s="7">
        <v>650000000</v>
      </c>
      <c r="K1221" s="7">
        <f t="shared" si="110"/>
        <v>183712.75058630962</v>
      </c>
      <c r="L1221" s="6">
        <v>92153.352922596256</v>
      </c>
      <c r="M1221" s="13">
        <f t="shared" si="112"/>
        <v>91559.39766371336</v>
      </c>
      <c r="N1221" s="13">
        <v>74431.554283635924</v>
      </c>
      <c r="O1221" s="13">
        <f t="shared" si="113"/>
        <v>258144.30486994554</v>
      </c>
    </row>
    <row r="1222" spans="1:15">
      <c r="A1222" s="14" t="s">
        <v>953</v>
      </c>
      <c r="B1222" s="14" t="s">
        <v>963</v>
      </c>
      <c r="C1222" s="12">
        <v>552</v>
      </c>
      <c r="D1222" s="5">
        <v>0</v>
      </c>
      <c r="E1222" s="16" t="s">
        <v>16</v>
      </c>
      <c r="F1222" s="5">
        <v>0</v>
      </c>
      <c r="G1222" s="12">
        <f t="shared" si="108"/>
        <v>552</v>
      </c>
      <c r="H1222" s="12">
        <f t="shared" si="111"/>
        <v>18037398</v>
      </c>
      <c r="I1222" s="27">
        <f t="shared" si="109"/>
        <v>3.0603083659849385E-5</v>
      </c>
      <c r="J1222" s="7">
        <v>650000000</v>
      </c>
      <c r="K1222" s="7">
        <f t="shared" si="110"/>
        <v>19892.0043789021</v>
      </c>
      <c r="L1222" s="13">
        <v>40655.876779182232</v>
      </c>
      <c r="M1222" s="13">
        <f t="shared" si="112"/>
        <v>-20763.872400280132</v>
      </c>
      <c r="N1222" s="13">
        <v>32837.43893703202</v>
      </c>
      <c r="O1222" s="13">
        <f t="shared" si="113"/>
        <v>52729.443315934121</v>
      </c>
    </row>
    <row r="1223" spans="1:15" s="2" customFormat="1">
      <c r="A1223" s="11" t="s">
        <v>953</v>
      </c>
      <c r="B1223" s="11" t="s">
        <v>581</v>
      </c>
      <c r="C1223" s="8">
        <v>219</v>
      </c>
      <c r="D1223" s="10">
        <v>1</v>
      </c>
      <c r="E1223" s="24" t="s">
        <v>16</v>
      </c>
      <c r="F1223" s="10">
        <v>0</v>
      </c>
      <c r="G1223" s="8">
        <f t="shared" si="108"/>
        <v>219</v>
      </c>
      <c r="H1223" s="8">
        <f t="shared" si="111"/>
        <v>18037398</v>
      </c>
      <c r="I1223" s="22">
        <f t="shared" si="109"/>
        <v>1.214144079983155E-5</v>
      </c>
      <c r="J1223" s="20">
        <v>650000000</v>
      </c>
      <c r="K1223" s="20">
        <f t="shared" si="110"/>
        <v>7891.936519890507</v>
      </c>
      <c r="L1223" s="18" t="s">
        <v>1752</v>
      </c>
      <c r="M1223" s="13"/>
      <c r="N1223" s="6"/>
      <c r="O1223" s="13">
        <f t="shared" si="113"/>
        <v>7891.936519890507</v>
      </c>
    </row>
    <row r="1224" spans="1:15">
      <c r="A1224" s="14" t="s">
        <v>953</v>
      </c>
      <c r="B1224" s="14" t="s">
        <v>964</v>
      </c>
      <c r="C1224" s="12">
        <v>50315</v>
      </c>
      <c r="D1224" s="5">
        <v>0</v>
      </c>
      <c r="E1224" s="16" t="s">
        <v>16</v>
      </c>
      <c r="F1224" s="5">
        <v>0</v>
      </c>
      <c r="G1224" s="12">
        <f t="shared" si="108"/>
        <v>50315</v>
      </c>
      <c r="H1224" s="12">
        <f t="shared" si="111"/>
        <v>18037398</v>
      </c>
      <c r="I1224" s="27">
        <f t="shared" si="109"/>
        <v>2.7894821636690612E-3</v>
      </c>
      <c r="J1224" s="7">
        <v>650000000</v>
      </c>
      <c r="K1224" s="7">
        <f t="shared" si="110"/>
        <v>1813163.4063848897</v>
      </c>
      <c r="L1224" s="13">
        <v>2587521.3437750665</v>
      </c>
      <c r="M1224" s="13">
        <f t="shared" si="112"/>
        <v>-774357.93739017681</v>
      </c>
      <c r="N1224" s="13">
        <v>2089921.0853567985</v>
      </c>
      <c r="O1224" s="13">
        <f t="shared" si="113"/>
        <v>3903084.491741688</v>
      </c>
    </row>
    <row r="1225" spans="1:15">
      <c r="A1225" s="14" t="s">
        <v>953</v>
      </c>
      <c r="B1225" s="14" t="s">
        <v>965</v>
      </c>
      <c r="C1225" s="12">
        <v>15883</v>
      </c>
      <c r="D1225" s="5">
        <v>0</v>
      </c>
      <c r="E1225" s="16" t="s">
        <v>16</v>
      </c>
      <c r="F1225" s="5">
        <v>0</v>
      </c>
      <c r="G1225" s="12">
        <f t="shared" si="108"/>
        <v>15883</v>
      </c>
      <c r="H1225" s="12">
        <f t="shared" si="111"/>
        <v>18037398</v>
      </c>
      <c r="I1225" s="27">
        <f t="shared" si="109"/>
        <v>8.8055938001700685E-4</v>
      </c>
      <c r="J1225" s="7">
        <v>650000000</v>
      </c>
      <c r="K1225" s="7">
        <f t="shared" si="110"/>
        <v>572363.5970110544</v>
      </c>
      <c r="L1225" s="13">
        <v>112933.00081786475</v>
      </c>
      <c r="M1225" s="13">
        <f t="shared" si="112"/>
        <v>459430.59619318962</v>
      </c>
      <c r="N1225" s="13">
        <v>91215.116045199058</v>
      </c>
      <c r="O1225" s="13">
        <f t="shared" si="113"/>
        <v>663578.7130562535</v>
      </c>
    </row>
    <row r="1226" spans="1:15">
      <c r="A1226" s="14" t="s">
        <v>953</v>
      </c>
      <c r="B1226" s="14" t="s">
        <v>543</v>
      </c>
      <c r="C1226" s="12">
        <v>9300</v>
      </c>
      <c r="D1226" s="5">
        <v>1</v>
      </c>
      <c r="E1226" s="16" t="s">
        <v>16</v>
      </c>
      <c r="F1226" s="5">
        <v>0</v>
      </c>
      <c r="G1226" s="12">
        <f t="shared" si="108"/>
        <v>9300</v>
      </c>
      <c r="H1226" s="12">
        <f t="shared" si="111"/>
        <v>18037398</v>
      </c>
      <c r="I1226" s="27">
        <f t="shared" si="109"/>
        <v>5.1559543122572341E-4</v>
      </c>
      <c r="J1226" s="7">
        <v>650000000</v>
      </c>
      <c r="K1226" s="7">
        <f t="shared" si="110"/>
        <v>335137.03029672022</v>
      </c>
      <c r="L1226" s="13">
        <v>9034.6734602953602</v>
      </c>
      <c r="M1226" s="13">
        <f t="shared" si="112"/>
        <v>326102.35683642485</v>
      </c>
      <c r="N1226" s="13">
        <v>7297.2362563924544</v>
      </c>
      <c r="O1226" s="13">
        <f t="shared" si="113"/>
        <v>342434.26655311265</v>
      </c>
    </row>
    <row r="1227" spans="1:15">
      <c r="A1227" s="14" t="s">
        <v>953</v>
      </c>
      <c r="B1227" s="14" t="s">
        <v>966</v>
      </c>
      <c r="C1227" s="12">
        <v>386</v>
      </c>
      <c r="D1227" s="5">
        <v>0</v>
      </c>
      <c r="E1227" s="16" t="s">
        <v>16</v>
      </c>
      <c r="F1227" s="5">
        <v>0</v>
      </c>
      <c r="G1227" s="12">
        <f t="shared" si="108"/>
        <v>386</v>
      </c>
      <c r="H1227" s="12">
        <f t="shared" si="111"/>
        <v>18037398</v>
      </c>
      <c r="I1227" s="27">
        <f t="shared" si="109"/>
        <v>2.1399982414314971E-5</v>
      </c>
      <c r="J1227" s="7">
        <v>650000000</v>
      </c>
      <c r="K1227" s="7">
        <f t="shared" si="110"/>
        <v>13909.988569304731</v>
      </c>
      <c r="L1227" s="13">
        <v>51497.454173107297</v>
      </c>
      <c r="M1227" s="13">
        <f t="shared" si="112"/>
        <v>-37587.465603802564</v>
      </c>
      <c r="N1227" s="13">
        <v>41594.097601356167</v>
      </c>
      <c r="O1227" s="13">
        <f t="shared" si="113"/>
        <v>55504.086170660899</v>
      </c>
    </row>
    <row r="1228" spans="1:15">
      <c r="A1228" s="14" t="s">
        <v>953</v>
      </c>
      <c r="B1228" s="14" t="s">
        <v>908</v>
      </c>
      <c r="C1228" s="12">
        <v>2240</v>
      </c>
      <c r="D1228" s="5">
        <v>1</v>
      </c>
      <c r="E1228" s="16" t="s">
        <v>16</v>
      </c>
      <c r="F1228" s="5">
        <v>0</v>
      </c>
      <c r="G1228" s="12">
        <f t="shared" ref="G1228:G1291" si="114">IF(F1228=0,C1228,0)</f>
        <v>2240</v>
      </c>
      <c r="H1228" s="12">
        <f t="shared" si="111"/>
        <v>18037398</v>
      </c>
      <c r="I1228" s="27">
        <f t="shared" ref="I1228:I1291" si="115">G1228/H1228</f>
        <v>1.2418642644576562E-4</v>
      </c>
      <c r="J1228" s="7">
        <v>650000000</v>
      </c>
      <c r="K1228" s="7">
        <f t="shared" ref="K1228:K1291" si="116">I1228*J1228</f>
        <v>80721.177189747643</v>
      </c>
      <c r="L1228" s="13">
        <v>67759.78730853484</v>
      </c>
      <c r="M1228" s="13">
        <f t="shared" si="112"/>
        <v>12961.389881212803</v>
      </c>
      <c r="N1228" s="13">
        <v>54729.05897997081</v>
      </c>
      <c r="O1228" s="13">
        <f t="shared" si="113"/>
        <v>135450.23616971844</v>
      </c>
    </row>
    <row r="1229" spans="1:15">
      <c r="A1229" s="14" t="s">
        <v>953</v>
      </c>
      <c r="B1229" s="14" t="s">
        <v>967</v>
      </c>
      <c r="C1229" s="12">
        <v>1788</v>
      </c>
      <c r="D1229" s="5">
        <v>0</v>
      </c>
      <c r="E1229" s="16" t="s">
        <v>23</v>
      </c>
      <c r="F1229" s="5">
        <v>0</v>
      </c>
      <c r="G1229" s="12">
        <f t="shared" si="114"/>
        <v>1788</v>
      </c>
      <c r="H1229" s="12">
        <f t="shared" ref="H1229:H1292" si="117">SUM($G$13:$G$2413)</f>
        <v>18037398</v>
      </c>
      <c r="I1229" s="27">
        <f t="shared" si="115"/>
        <v>9.9127379680816492E-5</v>
      </c>
      <c r="J1229" s="7">
        <v>650000000</v>
      </c>
      <c r="K1229" s="7">
        <f t="shared" si="116"/>
        <v>64432.796792530717</v>
      </c>
      <c r="L1229" s="13">
        <v>35235.143007986459</v>
      </c>
      <c r="M1229" s="13">
        <f t="shared" si="112"/>
        <v>29197.653784544258</v>
      </c>
      <c r="N1229" s="13">
        <v>28459.153967989248</v>
      </c>
      <c r="O1229" s="13">
        <f t="shared" si="113"/>
        <v>92891.950760519961</v>
      </c>
    </row>
    <row r="1230" spans="1:15">
      <c r="A1230" s="14" t="s">
        <v>953</v>
      </c>
      <c r="B1230" s="14" t="s">
        <v>968</v>
      </c>
      <c r="C1230" s="12">
        <v>1847</v>
      </c>
      <c r="D1230" s="5">
        <v>0</v>
      </c>
      <c r="E1230" s="16" t="s">
        <v>23</v>
      </c>
      <c r="F1230" s="5">
        <v>0</v>
      </c>
      <c r="G1230" s="12">
        <f t="shared" si="114"/>
        <v>1847</v>
      </c>
      <c r="H1230" s="12">
        <f t="shared" si="117"/>
        <v>18037398</v>
      </c>
      <c r="I1230" s="27">
        <f t="shared" si="115"/>
        <v>1.0239836144880764E-4</v>
      </c>
      <c r="J1230" s="7">
        <v>650000000</v>
      </c>
      <c r="K1230" s="7">
        <f t="shared" si="116"/>
        <v>66558.934941724961</v>
      </c>
      <c r="L1230" s="13">
        <v>42462.692831585155</v>
      </c>
      <c r="M1230" s="13">
        <f t="shared" si="112"/>
        <v>24096.242110139807</v>
      </c>
      <c r="N1230" s="13">
        <v>34296.790363972854</v>
      </c>
      <c r="O1230" s="13">
        <f t="shared" si="113"/>
        <v>100855.72530569782</v>
      </c>
    </row>
    <row r="1231" spans="1:15">
      <c r="A1231" s="14" t="s">
        <v>953</v>
      </c>
      <c r="B1231" s="14" t="s">
        <v>969</v>
      </c>
      <c r="C1231" s="12">
        <v>1295</v>
      </c>
      <c r="D1231" s="5">
        <v>0</v>
      </c>
      <c r="E1231" s="16" t="s">
        <v>23</v>
      </c>
      <c r="F1231" s="5">
        <v>0</v>
      </c>
      <c r="G1231" s="12">
        <f t="shared" si="114"/>
        <v>1295</v>
      </c>
      <c r="H1231" s="12">
        <f t="shared" si="117"/>
        <v>18037398</v>
      </c>
      <c r="I1231" s="27">
        <f t="shared" si="115"/>
        <v>7.1795277788958258E-5</v>
      </c>
      <c r="J1231" s="7">
        <v>650000000</v>
      </c>
      <c r="K1231" s="7">
        <f t="shared" si="116"/>
        <v>46666.930562822869</v>
      </c>
      <c r="L1231" s="13">
        <v>39752.457767827436</v>
      </c>
      <c r="M1231" s="13">
        <f t="shared" ref="M1231:M1294" si="118">K1231-L1231</f>
        <v>6914.4727949954322</v>
      </c>
      <c r="N1231" s="13">
        <v>32107.754350937757</v>
      </c>
      <c r="O1231" s="13">
        <f t="shared" ref="O1231:O1294" si="119">K1231+N1231</f>
        <v>78774.684913760633</v>
      </c>
    </row>
    <row r="1232" spans="1:15">
      <c r="A1232" s="14" t="s">
        <v>953</v>
      </c>
      <c r="B1232" s="14" t="s">
        <v>970</v>
      </c>
      <c r="C1232" s="12">
        <v>1321</v>
      </c>
      <c r="D1232" s="5">
        <v>0</v>
      </c>
      <c r="E1232" s="16" t="s">
        <v>23</v>
      </c>
      <c r="F1232" s="5">
        <v>0</v>
      </c>
      <c r="G1232" s="12">
        <f t="shared" si="114"/>
        <v>1321</v>
      </c>
      <c r="H1232" s="12">
        <f t="shared" si="117"/>
        <v>18037398</v>
      </c>
      <c r="I1232" s="27">
        <f t="shared" si="115"/>
        <v>7.3236727381632317E-5</v>
      </c>
      <c r="J1232" s="7">
        <v>650000000</v>
      </c>
      <c r="K1232" s="7">
        <f t="shared" si="116"/>
        <v>47603.872798061006</v>
      </c>
      <c r="L1232" s="13">
        <v>40655.876779182232</v>
      </c>
      <c r="M1232" s="13">
        <f t="shared" si="118"/>
        <v>6947.9960188787736</v>
      </c>
      <c r="N1232" s="13">
        <v>32837.43893703202</v>
      </c>
      <c r="O1232" s="13">
        <f t="shared" si="119"/>
        <v>80441.311735093026</v>
      </c>
    </row>
    <row r="1233" spans="1:15">
      <c r="A1233" s="14" t="s">
        <v>953</v>
      </c>
      <c r="B1233" s="14" t="s">
        <v>971</v>
      </c>
      <c r="C1233" s="12">
        <v>8851</v>
      </c>
      <c r="D1233" s="5">
        <v>0</v>
      </c>
      <c r="E1233" s="16" t="s">
        <v>23</v>
      </c>
      <c r="F1233" s="5">
        <v>0</v>
      </c>
      <c r="G1233" s="12">
        <f t="shared" si="114"/>
        <v>8851</v>
      </c>
      <c r="H1233" s="12">
        <f t="shared" si="117"/>
        <v>18037398</v>
      </c>
      <c r="I1233" s="27">
        <f t="shared" si="115"/>
        <v>4.9070270556762123E-4</v>
      </c>
      <c r="J1233" s="7">
        <v>650000000</v>
      </c>
      <c r="K1233" s="7">
        <f t="shared" si="116"/>
        <v>318956.75861895381</v>
      </c>
      <c r="L1233" s="13">
        <v>27103.998410579381</v>
      </c>
      <c r="M1233" s="13">
        <f t="shared" si="118"/>
        <v>291852.76020837441</v>
      </c>
      <c r="N1233" s="13">
        <v>21891.691023929645</v>
      </c>
      <c r="O1233" s="13">
        <f t="shared" si="119"/>
        <v>340848.44964288344</v>
      </c>
    </row>
    <row r="1234" spans="1:15">
      <c r="A1234" s="14" t="s">
        <v>953</v>
      </c>
      <c r="B1234" s="14" t="s">
        <v>972</v>
      </c>
      <c r="C1234" s="12">
        <v>1038</v>
      </c>
      <c r="D1234" s="5">
        <v>0</v>
      </c>
      <c r="E1234" s="16" t="s">
        <v>23</v>
      </c>
      <c r="F1234" s="5">
        <v>0</v>
      </c>
      <c r="G1234" s="12">
        <f t="shared" si="114"/>
        <v>1038</v>
      </c>
      <c r="H1234" s="12">
        <f t="shared" si="117"/>
        <v>18037398</v>
      </c>
      <c r="I1234" s="27">
        <f t="shared" si="115"/>
        <v>5.7547102969064607E-5</v>
      </c>
      <c r="J1234" s="7">
        <v>650000000</v>
      </c>
      <c r="K1234" s="7">
        <f t="shared" si="116"/>
        <v>37405.616929891992</v>
      </c>
      <c r="L1234" s="13">
        <v>33428.173163436666</v>
      </c>
      <c r="M1234" s="13">
        <f t="shared" si="118"/>
        <v>3977.4437664553261</v>
      </c>
      <c r="N1234" s="13">
        <v>26999.678324314409</v>
      </c>
      <c r="O1234" s="13">
        <f t="shared" si="119"/>
        <v>64405.295254206401</v>
      </c>
    </row>
    <row r="1235" spans="1:15">
      <c r="A1235" s="14" t="s">
        <v>953</v>
      </c>
      <c r="B1235" s="14" t="s">
        <v>25</v>
      </c>
      <c r="C1235" s="12">
        <v>2255</v>
      </c>
      <c r="D1235" s="5">
        <v>0</v>
      </c>
      <c r="E1235" s="16" t="s">
        <v>23</v>
      </c>
      <c r="F1235" s="5">
        <v>0</v>
      </c>
      <c r="G1235" s="12">
        <f t="shared" si="114"/>
        <v>2255</v>
      </c>
      <c r="H1235" s="12">
        <f t="shared" si="117"/>
        <v>18037398</v>
      </c>
      <c r="I1235" s="27">
        <f t="shared" si="115"/>
        <v>1.2501803198000067E-4</v>
      </c>
      <c r="J1235" s="7">
        <v>650000000</v>
      </c>
      <c r="K1235" s="7">
        <f t="shared" si="116"/>
        <v>81261.720787000435</v>
      </c>
      <c r="L1235" s="13">
        <v>35235.121037679761</v>
      </c>
      <c r="M1235" s="13">
        <f t="shared" si="118"/>
        <v>46026.599749320674</v>
      </c>
      <c r="N1235" s="13">
        <v>28459.13622274153</v>
      </c>
      <c r="O1235" s="13">
        <f t="shared" si="119"/>
        <v>109720.85700974197</v>
      </c>
    </row>
    <row r="1236" spans="1:15">
      <c r="A1236" s="14" t="s">
        <v>953</v>
      </c>
      <c r="B1236" s="14" t="s">
        <v>973</v>
      </c>
      <c r="C1236" s="12">
        <v>4363</v>
      </c>
      <c r="D1236" s="5">
        <v>0</v>
      </c>
      <c r="E1236" s="16" t="s">
        <v>23</v>
      </c>
      <c r="F1236" s="5">
        <v>0</v>
      </c>
      <c r="G1236" s="12">
        <f t="shared" si="114"/>
        <v>4363</v>
      </c>
      <c r="H1236" s="12">
        <f t="shared" si="117"/>
        <v>18037398</v>
      </c>
      <c r="I1236" s="27">
        <f t="shared" si="115"/>
        <v>2.4188632972449794E-4</v>
      </c>
      <c r="J1236" s="7">
        <v>650000000</v>
      </c>
      <c r="K1236" s="7">
        <f t="shared" si="116"/>
        <v>157226.11432092366</v>
      </c>
      <c r="L1236" s="13">
        <v>54207.733177478403</v>
      </c>
      <c r="M1236" s="13">
        <f t="shared" si="118"/>
        <v>103018.38114344527</v>
      </c>
      <c r="N1236" s="13">
        <v>43783.169104886692</v>
      </c>
      <c r="O1236" s="13">
        <f t="shared" si="119"/>
        <v>201009.28342581034</v>
      </c>
    </row>
    <row r="1237" spans="1:15">
      <c r="A1237" s="14" t="s">
        <v>953</v>
      </c>
      <c r="B1237" s="14" t="s">
        <v>72</v>
      </c>
      <c r="C1237" s="12">
        <v>1971</v>
      </c>
      <c r="D1237" s="5">
        <v>0</v>
      </c>
      <c r="E1237" s="16" t="s">
        <v>23</v>
      </c>
      <c r="F1237" s="5">
        <v>0</v>
      </c>
      <c r="G1237" s="12">
        <f t="shared" si="114"/>
        <v>1971</v>
      </c>
      <c r="H1237" s="12">
        <f t="shared" si="117"/>
        <v>18037398</v>
      </c>
      <c r="I1237" s="27">
        <f t="shared" si="115"/>
        <v>1.0927296719848395E-4</v>
      </c>
      <c r="J1237" s="7">
        <v>650000000</v>
      </c>
      <c r="K1237" s="7">
        <f t="shared" si="116"/>
        <v>71027.428679014571</v>
      </c>
      <c r="L1237" s="13">
        <v>35235.121037679761</v>
      </c>
      <c r="M1237" s="13">
        <f t="shared" si="118"/>
        <v>35792.30764133481</v>
      </c>
      <c r="N1237" s="13">
        <v>28459.13622274153</v>
      </c>
      <c r="O1237" s="13">
        <f t="shared" si="119"/>
        <v>99486.564901756094</v>
      </c>
    </row>
    <row r="1238" spans="1:15">
      <c r="A1238" s="14" t="s">
        <v>953</v>
      </c>
      <c r="B1238" s="14" t="s">
        <v>249</v>
      </c>
      <c r="C1238" s="12">
        <v>7540</v>
      </c>
      <c r="D1238" s="5">
        <v>0</v>
      </c>
      <c r="E1238" s="16" t="s">
        <v>23</v>
      </c>
      <c r="F1238" s="5">
        <v>0</v>
      </c>
      <c r="G1238" s="12">
        <f t="shared" si="114"/>
        <v>7540</v>
      </c>
      <c r="H1238" s="12">
        <f t="shared" si="117"/>
        <v>18037398</v>
      </c>
      <c r="I1238" s="27">
        <f t="shared" si="115"/>
        <v>4.1802038187547895E-4</v>
      </c>
      <c r="J1238" s="7">
        <v>650000000</v>
      </c>
      <c r="K1238" s="7">
        <f t="shared" si="116"/>
        <v>271713.24821906129</v>
      </c>
      <c r="L1238" s="13">
        <v>39752.457767827436</v>
      </c>
      <c r="M1238" s="13">
        <f t="shared" si="118"/>
        <v>231960.79045123386</v>
      </c>
      <c r="N1238" s="13">
        <v>32107.754350937757</v>
      </c>
      <c r="O1238" s="13">
        <f t="shared" si="119"/>
        <v>303821.00256999908</v>
      </c>
    </row>
    <row r="1239" spans="1:15">
      <c r="A1239" s="14" t="s">
        <v>953</v>
      </c>
      <c r="B1239" s="14" t="s">
        <v>974</v>
      </c>
      <c r="C1239" s="12">
        <v>1090</v>
      </c>
      <c r="D1239" s="5">
        <v>0</v>
      </c>
      <c r="E1239" s="16" t="s">
        <v>23</v>
      </c>
      <c r="F1239" s="5">
        <v>0</v>
      </c>
      <c r="G1239" s="12">
        <f t="shared" si="114"/>
        <v>1090</v>
      </c>
      <c r="H1239" s="12">
        <f t="shared" si="117"/>
        <v>18037398</v>
      </c>
      <c r="I1239" s="27">
        <f t="shared" si="115"/>
        <v>6.0430002154412739E-5</v>
      </c>
      <c r="J1239" s="7">
        <v>650000000</v>
      </c>
      <c r="K1239" s="7">
        <f t="shared" si="116"/>
        <v>39279.501400368281</v>
      </c>
      <c r="L1239" s="13">
        <v>35235.121037679761</v>
      </c>
      <c r="M1239" s="13">
        <f t="shared" si="118"/>
        <v>4044.3803626885201</v>
      </c>
      <c r="N1239" s="13">
        <v>28459.13622274153</v>
      </c>
      <c r="O1239" s="13">
        <f t="shared" si="119"/>
        <v>67738.637623109811</v>
      </c>
    </row>
    <row r="1240" spans="1:15">
      <c r="A1240" s="14" t="s">
        <v>953</v>
      </c>
      <c r="B1240" s="14" t="s">
        <v>975</v>
      </c>
      <c r="C1240" s="12">
        <v>1293</v>
      </c>
      <c r="D1240" s="5">
        <v>0</v>
      </c>
      <c r="E1240" s="16" t="s">
        <v>23</v>
      </c>
      <c r="F1240" s="5">
        <v>0</v>
      </c>
      <c r="G1240" s="12">
        <f t="shared" si="114"/>
        <v>1293</v>
      </c>
      <c r="H1240" s="12">
        <f t="shared" si="117"/>
        <v>18037398</v>
      </c>
      <c r="I1240" s="27">
        <f t="shared" si="115"/>
        <v>7.1684397051060243E-5</v>
      </c>
      <c r="J1240" s="7">
        <v>650000000</v>
      </c>
      <c r="K1240" s="7">
        <f t="shared" si="116"/>
        <v>46594.85808318916</v>
      </c>
      <c r="L1240" s="13">
        <v>34331.658085711555</v>
      </c>
      <c r="M1240" s="13">
        <f t="shared" si="118"/>
        <v>12263.199997477604</v>
      </c>
      <c r="N1240" s="13">
        <v>27729.416146151823</v>
      </c>
      <c r="O1240" s="13">
        <f t="shared" si="119"/>
        <v>74324.274229340983</v>
      </c>
    </row>
    <row r="1241" spans="1:15">
      <c r="A1241" s="14" t="s">
        <v>953</v>
      </c>
      <c r="B1241" s="14" t="s">
        <v>976</v>
      </c>
      <c r="C1241" s="12">
        <v>2745</v>
      </c>
      <c r="D1241" s="5">
        <v>0</v>
      </c>
      <c r="E1241" s="16" t="s">
        <v>23</v>
      </c>
      <c r="F1241" s="5">
        <v>0</v>
      </c>
      <c r="G1241" s="12">
        <f t="shared" si="114"/>
        <v>2745</v>
      </c>
      <c r="H1241" s="12">
        <f t="shared" si="117"/>
        <v>18037398</v>
      </c>
      <c r="I1241" s="27">
        <f t="shared" si="115"/>
        <v>1.5218381276501188E-4</v>
      </c>
      <c r="J1241" s="7">
        <v>650000000</v>
      </c>
      <c r="K1241" s="7">
        <f t="shared" si="116"/>
        <v>98919.478297257723</v>
      </c>
      <c r="L1241" s="13">
        <v>37042.024971309453</v>
      </c>
      <c r="M1241" s="13">
        <f t="shared" si="118"/>
        <v>61877.453325948271</v>
      </c>
      <c r="N1241" s="13">
        <v>29918.558630673218</v>
      </c>
      <c r="O1241" s="13">
        <f t="shared" si="119"/>
        <v>128838.03692793094</v>
      </c>
    </row>
    <row r="1242" spans="1:15">
      <c r="A1242" s="14" t="s">
        <v>953</v>
      </c>
      <c r="B1242" s="14" t="s">
        <v>28</v>
      </c>
      <c r="C1242" s="12">
        <v>2500</v>
      </c>
      <c r="D1242" s="5">
        <v>0</v>
      </c>
      <c r="E1242" s="16" t="s">
        <v>23</v>
      </c>
      <c r="F1242" s="5">
        <v>0</v>
      </c>
      <c r="G1242" s="12">
        <f t="shared" si="114"/>
        <v>2500</v>
      </c>
      <c r="H1242" s="12">
        <f t="shared" si="117"/>
        <v>18037398</v>
      </c>
      <c r="I1242" s="27">
        <f t="shared" si="115"/>
        <v>1.3860092237250629E-4</v>
      </c>
      <c r="J1242" s="7">
        <v>650000000</v>
      </c>
      <c r="K1242" s="7">
        <f t="shared" si="116"/>
        <v>90090.599542129086</v>
      </c>
      <c r="L1242" s="13">
        <v>33428.173163436666</v>
      </c>
      <c r="M1242" s="13">
        <f t="shared" si="118"/>
        <v>56662.42637869242</v>
      </c>
      <c r="N1242" s="13">
        <v>26999.678324314409</v>
      </c>
      <c r="O1242" s="13">
        <f t="shared" si="119"/>
        <v>117090.2778664435</v>
      </c>
    </row>
    <row r="1243" spans="1:15">
      <c r="A1243" s="14" t="s">
        <v>953</v>
      </c>
      <c r="B1243" s="14" t="s">
        <v>977</v>
      </c>
      <c r="C1243" s="12">
        <v>4949</v>
      </c>
      <c r="D1243" s="5">
        <v>0</v>
      </c>
      <c r="E1243" s="16" t="s">
        <v>23</v>
      </c>
      <c r="F1243" s="5">
        <v>0</v>
      </c>
      <c r="G1243" s="12">
        <f t="shared" si="114"/>
        <v>4949</v>
      </c>
      <c r="H1243" s="12">
        <f t="shared" si="117"/>
        <v>18037398</v>
      </c>
      <c r="I1243" s="27">
        <f t="shared" si="115"/>
        <v>2.7437438592861342E-4</v>
      </c>
      <c r="J1243" s="7">
        <v>650000000</v>
      </c>
      <c r="K1243" s="7">
        <f t="shared" si="116"/>
        <v>178343.35085359873</v>
      </c>
      <c r="L1243" s="13">
        <v>50593.925310219012</v>
      </c>
      <c r="M1243" s="13">
        <f t="shared" si="118"/>
        <v>127749.42554337972</v>
      </c>
      <c r="N1243" s="13">
        <v>40864.324289023316</v>
      </c>
      <c r="O1243" s="13">
        <f t="shared" si="119"/>
        <v>219207.67514262206</v>
      </c>
    </row>
    <row r="1244" spans="1:15">
      <c r="A1244" s="14" t="s">
        <v>953</v>
      </c>
      <c r="B1244" s="14" t="s">
        <v>228</v>
      </c>
      <c r="C1244" s="12">
        <v>3349</v>
      </c>
      <c r="D1244" s="5">
        <v>0</v>
      </c>
      <c r="E1244" s="16" t="s">
        <v>23</v>
      </c>
      <c r="F1244" s="5">
        <v>0</v>
      </c>
      <c r="G1244" s="12">
        <f t="shared" si="114"/>
        <v>3349</v>
      </c>
      <c r="H1244" s="12">
        <f t="shared" si="117"/>
        <v>18037398</v>
      </c>
      <c r="I1244" s="27">
        <f t="shared" si="115"/>
        <v>1.856697956102094E-4</v>
      </c>
      <c r="J1244" s="7">
        <v>650000000</v>
      </c>
      <c r="K1244" s="7">
        <f t="shared" si="116"/>
        <v>120685.36714663611</v>
      </c>
      <c r="L1244" s="13">
        <v>41559.383671763833</v>
      </c>
      <c r="M1244" s="13">
        <f t="shared" si="118"/>
        <v>79125.983474872279</v>
      </c>
      <c r="N1244" s="13">
        <v>33567.194504117164</v>
      </c>
      <c r="O1244" s="13">
        <f t="shared" si="119"/>
        <v>154252.56165075328</v>
      </c>
    </row>
    <row r="1245" spans="1:15">
      <c r="A1245" s="14" t="s">
        <v>953</v>
      </c>
      <c r="B1245" s="14" t="s">
        <v>978</v>
      </c>
      <c r="C1245" s="12">
        <v>2269</v>
      </c>
      <c r="D1245" s="5">
        <v>0</v>
      </c>
      <c r="E1245" s="16" t="s">
        <v>23</v>
      </c>
      <c r="F1245" s="5">
        <v>0</v>
      </c>
      <c r="G1245" s="12">
        <f t="shared" si="114"/>
        <v>2269</v>
      </c>
      <c r="H1245" s="12">
        <f t="shared" si="117"/>
        <v>18037398</v>
      </c>
      <c r="I1245" s="27">
        <f t="shared" si="115"/>
        <v>1.257941971452867E-4</v>
      </c>
      <c r="J1245" s="7">
        <v>650000000</v>
      </c>
      <c r="K1245" s="7">
        <f t="shared" si="116"/>
        <v>81766.228144436362</v>
      </c>
      <c r="L1245" s="13">
        <v>34331.658085711555</v>
      </c>
      <c r="M1245" s="13">
        <f t="shared" si="118"/>
        <v>47434.570058724807</v>
      </c>
      <c r="N1245" s="13">
        <v>27729.416146151823</v>
      </c>
      <c r="O1245" s="13">
        <f t="shared" si="119"/>
        <v>109495.64429058818</v>
      </c>
    </row>
    <row r="1246" spans="1:15">
      <c r="A1246" s="14" t="s">
        <v>953</v>
      </c>
      <c r="B1246" s="14" t="s">
        <v>979</v>
      </c>
      <c r="C1246" s="12">
        <v>1634</v>
      </c>
      <c r="D1246" s="5">
        <v>0</v>
      </c>
      <c r="E1246" s="16" t="s">
        <v>23</v>
      </c>
      <c r="F1246" s="5">
        <v>0</v>
      </c>
      <c r="G1246" s="12">
        <f t="shared" si="114"/>
        <v>1634</v>
      </c>
      <c r="H1246" s="12">
        <f t="shared" si="117"/>
        <v>18037398</v>
      </c>
      <c r="I1246" s="27">
        <f t="shared" si="115"/>
        <v>9.0589562862670097E-5</v>
      </c>
      <c r="J1246" s="7">
        <v>650000000</v>
      </c>
      <c r="K1246" s="7">
        <f t="shared" si="116"/>
        <v>58883.215860735567</v>
      </c>
      <c r="L1246" s="13">
        <v>33428.195133743364</v>
      </c>
      <c r="M1246" s="13">
        <f t="shared" si="118"/>
        <v>25455.020726992203</v>
      </c>
      <c r="N1246" s="13">
        <v>26999.696069562124</v>
      </c>
      <c r="O1246" s="13">
        <f t="shared" si="119"/>
        <v>85882.911930297691</v>
      </c>
    </row>
    <row r="1247" spans="1:15">
      <c r="A1247" s="14" t="s">
        <v>953</v>
      </c>
      <c r="B1247" s="14" t="s">
        <v>31</v>
      </c>
      <c r="C1247" s="12">
        <v>2450</v>
      </c>
      <c r="D1247" s="5">
        <v>0</v>
      </c>
      <c r="E1247" s="16" t="s">
        <v>23</v>
      </c>
      <c r="F1247" s="5">
        <v>0</v>
      </c>
      <c r="G1247" s="12">
        <f t="shared" si="114"/>
        <v>2450</v>
      </c>
      <c r="H1247" s="12">
        <f t="shared" si="117"/>
        <v>18037398</v>
      </c>
      <c r="I1247" s="27">
        <f t="shared" si="115"/>
        <v>1.3582890392505615E-4</v>
      </c>
      <c r="J1247" s="7">
        <v>650000000</v>
      </c>
      <c r="K1247" s="7">
        <f t="shared" si="116"/>
        <v>88288.787551286499</v>
      </c>
      <c r="L1247" s="13">
        <v>33428.173163436666</v>
      </c>
      <c r="M1247" s="13">
        <f t="shared" si="118"/>
        <v>54860.614387849833</v>
      </c>
      <c r="N1247" s="13">
        <v>26999.678324314409</v>
      </c>
      <c r="O1247" s="13">
        <f t="shared" si="119"/>
        <v>115288.4658756009</v>
      </c>
    </row>
    <row r="1248" spans="1:15">
      <c r="A1248" s="14" t="s">
        <v>953</v>
      </c>
      <c r="B1248" s="14" t="s">
        <v>980</v>
      </c>
      <c r="C1248" s="12">
        <v>2067</v>
      </c>
      <c r="D1248" s="5">
        <v>0</v>
      </c>
      <c r="E1248" s="16" t="s">
        <v>23</v>
      </c>
      <c r="F1248" s="5">
        <v>0</v>
      </c>
      <c r="G1248" s="12">
        <f t="shared" si="114"/>
        <v>2067</v>
      </c>
      <c r="H1248" s="12">
        <f t="shared" si="117"/>
        <v>18037398</v>
      </c>
      <c r="I1248" s="27">
        <f t="shared" si="115"/>
        <v>1.1459524261758819E-4</v>
      </c>
      <c r="J1248" s="7">
        <v>650000000</v>
      </c>
      <c r="K1248" s="7">
        <f t="shared" si="116"/>
        <v>74486.907701432327</v>
      </c>
      <c r="L1248" s="13">
        <v>34331.658085711555</v>
      </c>
      <c r="M1248" s="13">
        <f t="shared" si="118"/>
        <v>40155.249615720772</v>
      </c>
      <c r="N1248" s="13">
        <v>27729.416146151823</v>
      </c>
      <c r="O1248" s="13">
        <f t="shared" si="119"/>
        <v>102216.32384758415</v>
      </c>
    </row>
    <row r="1249" spans="1:15">
      <c r="A1249" s="14" t="s">
        <v>953</v>
      </c>
      <c r="B1249" s="14" t="s">
        <v>981</v>
      </c>
      <c r="C1249" s="12">
        <v>3022</v>
      </c>
      <c r="D1249" s="5">
        <v>0</v>
      </c>
      <c r="E1249" s="16" t="s">
        <v>23</v>
      </c>
      <c r="F1249" s="5">
        <v>0</v>
      </c>
      <c r="G1249" s="12">
        <f t="shared" si="114"/>
        <v>3022</v>
      </c>
      <c r="H1249" s="12">
        <f t="shared" si="117"/>
        <v>18037398</v>
      </c>
      <c r="I1249" s="27">
        <f t="shared" si="115"/>
        <v>1.6754079496388558E-4</v>
      </c>
      <c r="J1249" s="7">
        <v>650000000</v>
      </c>
      <c r="K1249" s="7">
        <f t="shared" si="116"/>
        <v>108901.51672652563</v>
      </c>
      <c r="L1249" s="13">
        <v>38848.95087524585</v>
      </c>
      <c r="M1249" s="13">
        <f t="shared" si="118"/>
        <v>70052.565851279782</v>
      </c>
      <c r="N1249" s="13">
        <v>31377.998783852621</v>
      </c>
      <c r="O1249" s="13">
        <f t="shared" si="119"/>
        <v>140279.51551037826</v>
      </c>
    </row>
    <row r="1250" spans="1:15">
      <c r="A1250" s="14" t="s">
        <v>953</v>
      </c>
      <c r="B1250" s="14" t="s">
        <v>55</v>
      </c>
      <c r="C1250" s="12">
        <v>1707</v>
      </c>
      <c r="D1250" s="5">
        <v>0</v>
      </c>
      <c r="E1250" s="16" t="s">
        <v>23</v>
      </c>
      <c r="F1250" s="5">
        <v>0</v>
      </c>
      <c r="G1250" s="12">
        <f t="shared" si="114"/>
        <v>1707</v>
      </c>
      <c r="H1250" s="12">
        <f t="shared" si="117"/>
        <v>18037398</v>
      </c>
      <c r="I1250" s="27">
        <f t="shared" si="115"/>
        <v>9.4636709795947285E-5</v>
      </c>
      <c r="J1250" s="7">
        <v>650000000</v>
      </c>
      <c r="K1250" s="7">
        <f t="shared" si="116"/>
        <v>61513.861367365738</v>
      </c>
      <c r="L1250" s="13">
        <v>40655.876779182232</v>
      </c>
      <c r="M1250" s="13">
        <f t="shared" si="118"/>
        <v>20857.984588183506</v>
      </c>
      <c r="N1250" s="13">
        <v>32837.43893703202</v>
      </c>
      <c r="O1250" s="13">
        <f t="shared" si="119"/>
        <v>94351.300304397766</v>
      </c>
    </row>
    <row r="1251" spans="1:15">
      <c r="A1251" s="14" t="s">
        <v>953</v>
      </c>
      <c r="B1251" s="14" t="s">
        <v>982</v>
      </c>
      <c r="C1251" s="12">
        <v>2039</v>
      </c>
      <c r="D1251" s="5">
        <v>0</v>
      </c>
      <c r="E1251" s="16" t="s">
        <v>23</v>
      </c>
      <c r="F1251" s="5">
        <v>0</v>
      </c>
      <c r="G1251" s="12">
        <f t="shared" si="114"/>
        <v>2039</v>
      </c>
      <c r="H1251" s="12">
        <f t="shared" si="117"/>
        <v>18037398</v>
      </c>
      <c r="I1251" s="27">
        <f t="shared" si="115"/>
        <v>1.1304291228701612E-4</v>
      </c>
      <c r="J1251" s="7">
        <v>650000000</v>
      </c>
      <c r="K1251" s="7">
        <f t="shared" si="116"/>
        <v>73477.892986560473</v>
      </c>
      <c r="L1251" s="13">
        <v>37042.024971309453</v>
      </c>
      <c r="M1251" s="13">
        <f t="shared" si="118"/>
        <v>36435.868015251021</v>
      </c>
      <c r="N1251" s="13">
        <v>29918.558630673218</v>
      </c>
      <c r="O1251" s="13">
        <f t="shared" si="119"/>
        <v>103396.45161723369</v>
      </c>
    </row>
    <row r="1252" spans="1:15">
      <c r="A1252" s="14" t="s">
        <v>953</v>
      </c>
      <c r="B1252" s="14" t="s">
        <v>163</v>
      </c>
      <c r="C1252" s="12">
        <v>3968</v>
      </c>
      <c r="D1252" s="5">
        <v>0</v>
      </c>
      <c r="E1252" s="16" t="s">
        <v>23</v>
      </c>
      <c r="F1252" s="5">
        <v>0</v>
      </c>
      <c r="G1252" s="12">
        <f t="shared" si="114"/>
        <v>3968</v>
      </c>
      <c r="H1252" s="12">
        <f t="shared" si="117"/>
        <v>18037398</v>
      </c>
      <c r="I1252" s="27">
        <f t="shared" si="115"/>
        <v>2.1998738398964197E-4</v>
      </c>
      <c r="J1252" s="7">
        <v>650000000</v>
      </c>
      <c r="K1252" s="7">
        <f t="shared" si="116"/>
        <v>142991.79959326729</v>
      </c>
      <c r="L1252" s="13">
        <v>27103.932499659295</v>
      </c>
      <c r="M1252" s="13">
        <f t="shared" si="118"/>
        <v>115887.867093608</v>
      </c>
      <c r="N1252" s="13">
        <v>21891.637788186497</v>
      </c>
      <c r="O1252" s="13">
        <f t="shared" si="119"/>
        <v>164883.43738145378</v>
      </c>
    </row>
    <row r="1253" spans="1:15">
      <c r="A1253" s="14" t="s">
        <v>953</v>
      </c>
      <c r="B1253" s="14" t="s">
        <v>164</v>
      </c>
      <c r="C1253" s="12">
        <v>1034</v>
      </c>
      <c r="D1253" s="5">
        <v>0</v>
      </c>
      <c r="E1253" s="16" t="s">
        <v>23</v>
      </c>
      <c r="F1253" s="5">
        <v>0</v>
      </c>
      <c r="G1253" s="12">
        <f t="shared" si="114"/>
        <v>1034</v>
      </c>
      <c r="H1253" s="12">
        <f t="shared" si="117"/>
        <v>18037398</v>
      </c>
      <c r="I1253" s="27">
        <f t="shared" si="115"/>
        <v>5.7325341493268597E-5</v>
      </c>
      <c r="J1253" s="7">
        <v>650000000</v>
      </c>
      <c r="K1253" s="7">
        <f t="shared" si="116"/>
        <v>37261.471970624589</v>
      </c>
      <c r="L1253" s="13">
        <v>40655.876779182232</v>
      </c>
      <c r="M1253" s="13">
        <f t="shared" si="118"/>
        <v>-3394.4048085576433</v>
      </c>
      <c r="N1253" s="13">
        <v>32837.43893703202</v>
      </c>
      <c r="O1253" s="13">
        <f t="shared" si="119"/>
        <v>70098.910907656609</v>
      </c>
    </row>
    <row r="1254" spans="1:15">
      <c r="A1254" s="14" t="s">
        <v>983</v>
      </c>
      <c r="B1254" s="14" t="s">
        <v>984</v>
      </c>
      <c r="C1254" s="12">
        <v>45672</v>
      </c>
      <c r="D1254" s="5">
        <v>0</v>
      </c>
      <c r="E1254" s="16" t="s">
        <v>14</v>
      </c>
      <c r="F1254" s="5">
        <v>0</v>
      </c>
      <c r="G1254" s="12">
        <f t="shared" si="114"/>
        <v>45672</v>
      </c>
      <c r="H1254" s="12">
        <f t="shared" si="117"/>
        <v>18037398</v>
      </c>
      <c r="I1254" s="27">
        <f t="shared" si="115"/>
        <v>2.5320725306388426E-3</v>
      </c>
      <c r="J1254" s="7">
        <v>650000000</v>
      </c>
      <c r="K1254" s="7">
        <f t="shared" si="116"/>
        <v>1645847.1449152476</v>
      </c>
      <c r="L1254" s="13">
        <v>1120201.8692708605</v>
      </c>
      <c r="M1254" s="13">
        <f t="shared" si="118"/>
        <v>525645.27564438712</v>
      </c>
      <c r="N1254" s="13">
        <v>904778.43287262402</v>
      </c>
      <c r="O1254" s="13">
        <f t="shared" si="119"/>
        <v>2550625.5777878715</v>
      </c>
    </row>
    <row r="1255" spans="1:15">
      <c r="A1255" s="14" t="s">
        <v>983</v>
      </c>
      <c r="B1255" s="14" t="s">
        <v>985</v>
      </c>
      <c r="C1255" s="12">
        <v>818</v>
      </c>
      <c r="D1255" s="5">
        <v>0</v>
      </c>
      <c r="E1255" s="16" t="s">
        <v>16</v>
      </c>
      <c r="F1255" s="5">
        <v>0</v>
      </c>
      <c r="G1255" s="12">
        <f t="shared" si="114"/>
        <v>818</v>
      </c>
      <c r="H1255" s="12">
        <f t="shared" si="117"/>
        <v>18037398</v>
      </c>
      <c r="I1255" s="27">
        <f t="shared" si="115"/>
        <v>4.5350221800284056E-5</v>
      </c>
      <c r="J1255" s="7">
        <v>650000000</v>
      </c>
      <c r="K1255" s="7">
        <f t="shared" si="116"/>
        <v>29477.644170184638</v>
      </c>
      <c r="L1255" s="13">
        <v>8620.5770907252609</v>
      </c>
      <c r="M1255" s="13">
        <f t="shared" si="118"/>
        <v>20857.067079459375</v>
      </c>
      <c r="N1255" s="13">
        <v>6962.7738040473723</v>
      </c>
      <c r="O1255" s="13">
        <f t="shared" si="119"/>
        <v>36440.417974232012</v>
      </c>
    </row>
    <row r="1256" spans="1:15">
      <c r="A1256" s="14" t="s">
        <v>983</v>
      </c>
      <c r="B1256" s="14" t="s">
        <v>986</v>
      </c>
      <c r="C1256" s="12">
        <v>13249</v>
      </c>
      <c r="D1256" s="5">
        <v>0</v>
      </c>
      <c r="E1256" s="16" t="s">
        <v>16</v>
      </c>
      <c r="F1256" s="5">
        <v>0</v>
      </c>
      <c r="G1256" s="12">
        <f t="shared" si="114"/>
        <v>13249</v>
      </c>
      <c r="H1256" s="12">
        <f t="shared" si="117"/>
        <v>18037398</v>
      </c>
      <c r="I1256" s="27">
        <f t="shared" si="115"/>
        <v>7.3452944820533432E-4</v>
      </c>
      <c r="J1256" s="7">
        <v>650000000</v>
      </c>
      <c r="K1256" s="7">
        <f t="shared" si="116"/>
        <v>477444.14133346733</v>
      </c>
      <c r="L1256" s="13">
        <v>373400.63041372231</v>
      </c>
      <c r="M1256" s="13">
        <f t="shared" si="118"/>
        <v>104043.51091974502</v>
      </c>
      <c r="N1256" s="13">
        <v>301592.81687262387</v>
      </c>
      <c r="O1256" s="13">
        <f t="shared" si="119"/>
        <v>779036.95820609119</v>
      </c>
    </row>
    <row r="1257" spans="1:15">
      <c r="A1257" s="14" t="s">
        <v>983</v>
      </c>
      <c r="B1257" s="14" t="s">
        <v>987</v>
      </c>
      <c r="C1257" s="12">
        <v>1276</v>
      </c>
      <c r="D1257" s="5">
        <v>0</v>
      </c>
      <c r="E1257" s="16" t="s">
        <v>16</v>
      </c>
      <c r="F1257" s="5">
        <v>0</v>
      </c>
      <c r="G1257" s="12">
        <f t="shared" si="114"/>
        <v>1276</v>
      </c>
      <c r="H1257" s="12">
        <f t="shared" si="117"/>
        <v>18037398</v>
      </c>
      <c r="I1257" s="27">
        <f t="shared" si="115"/>
        <v>7.0741910778927204E-5</v>
      </c>
      <c r="J1257" s="7">
        <v>650000000</v>
      </c>
      <c r="K1257" s="7">
        <f t="shared" si="116"/>
        <v>45982.24200630268</v>
      </c>
      <c r="L1257" s="13">
        <v>40128.083966623373</v>
      </c>
      <c r="M1257" s="13">
        <f t="shared" si="118"/>
        <v>5854.158039679307</v>
      </c>
      <c r="N1257" s="13">
        <v>32411.144742272936</v>
      </c>
      <c r="O1257" s="13">
        <f t="shared" si="119"/>
        <v>78393.38674857562</v>
      </c>
    </row>
    <row r="1258" spans="1:15">
      <c r="A1258" s="14" t="s">
        <v>983</v>
      </c>
      <c r="B1258" s="14" t="s">
        <v>988</v>
      </c>
      <c r="C1258" s="12">
        <v>446</v>
      </c>
      <c r="D1258" s="5">
        <v>0</v>
      </c>
      <c r="E1258" s="16" t="s">
        <v>16</v>
      </c>
      <c r="F1258" s="5">
        <v>0</v>
      </c>
      <c r="G1258" s="12">
        <f t="shared" si="114"/>
        <v>446</v>
      </c>
      <c r="H1258" s="12">
        <f t="shared" si="117"/>
        <v>18037398</v>
      </c>
      <c r="I1258" s="27">
        <f t="shared" si="115"/>
        <v>2.4726404551255119E-5</v>
      </c>
      <c r="J1258" s="7">
        <v>650000000</v>
      </c>
      <c r="K1258" s="7">
        <f t="shared" si="116"/>
        <v>16072.162958315826</v>
      </c>
      <c r="L1258" s="13">
        <v>16011.388238558651</v>
      </c>
      <c r="M1258" s="13">
        <f t="shared" si="118"/>
        <v>60.774719757175262</v>
      </c>
      <c r="N1258" s="13">
        <v>12932.275115758996</v>
      </c>
      <c r="O1258" s="13">
        <f t="shared" si="119"/>
        <v>29004.438074074824</v>
      </c>
    </row>
    <row r="1259" spans="1:15">
      <c r="A1259" s="14" t="s">
        <v>983</v>
      </c>
      <c r="B1259" s="14" t="s">
        <v>989</v>
      </c>
      <c r="C1259" s="12">
        <v>1106</v>
      </c>
      <c r="D1259" s="5">
        <v>0</v>
      </c>
      <c r="E1259" s="16" t="s">
        <v>16</v>
      </c>
      <c r="F1259" s="5">
        <v>0</v>
      </c>
      <c r="G1259" s="12">
        <f t="shared" si="114"/>
        <v>1106</v>
      </c>
      <c r="H1259" s="12">
        <f t="shared" si="117"/>
        <v>18037398</v>
      </c>
      <c r="I1259" s="27">
        <f t="shared" si="115"/>
        <v>6.1317048057596784E-5</v>
      </c>
      <c r="J1259" s="7">
        <v>650000000</v>
      </c>
      <c r="K1259" s="7">
        <f t="shared" si="116"/>
        <v>39856.081237437909</v>
      </c>
      <c r="L1259" s="13">
        <v>53550.579154004576</v>
      </c>
      <c r="M1259" s="13">
        <f t="shared" si="118"/>
        <v>-13694.497916566666</v>
      </c>
      <c r="N1259" s="13">
        <v>43252.390855157828</v>
      </c>
      <c r="O1259" s="13">
        <f t="shared" si="119"/>
        <v>83108.472092595737</v>
      </c>
    </row>
    <row r="1260" spans="1:15">
      <c r="A1260" s="14" t="s">
        <v>983</v>
      </c>
      <c r="B1260" s="14" t="s">
        <v>990</v>
      </c>
      <c r="C1260" s="12">
        <v>704</v>
      </c>
      <c r="D1260" s="5">
        <v>0</v>
      </c>
      <c r="E1260" s="16" t="s">
        <v>16</v>
      </c>
      <c r="F1260" s="5">
        <v>0</v>
      </c>
      <c r="G1260" s="12">
        <f t="shared" si="114"/>
        <v>704</v>
      </c>
      <c r="H1260" s="12">
        <f t="shared" si="117"/>
        <v>18037398</v>
      </c>
      <c r="I1260" s="27">
        <f t="shared" si="115"/>
        <v>3.9030019740097771E-5</v>
      </c>
      <c r="J1260" s="7">
        <v>650000000</v>
      </c>
      <c r="K1260" s="7">
        <f t="shared" si="116"/>
        <v>25369.512831063552</v>
      </c>
      <c r="L1260" s="13">
        <v>49649.817124086687</v>
      </c>
      <c r="M1260" s="13">
        <f t="shared" si="118"/>
        <v>-24280.304293023135</v>
      </c>
      <c r="N1260" s="13">
        <v>40101.775369454896</v>
      </c>
      <c r="O1260" s="13">
        <f t="shared" si="119"/>
        <v>65471.288200518451</v>
      </c>
    </row>
    <row r="1261" spans="1:15">
      <c r="A1261" s="14" t="s">
        <v>983</v>
      </c>
      <c r="B1261" s="14" t="s">
        <v>754</v>
      </c>
      <c r="C1261" s="12">
        <v>113</v>
      </c>
      <c r="D1261" s="5">
        <v>1</v>
      </c>
      <c r="E1261" s="16" t="s">
        <v>16</v>
      </c>
      <c r="F1261" s="5">
        <v>0</v>
      </c>
      <c r="G1261" s="12">
        <f t="shared" si="114"/>
        <v>113</v>
      </c>
      <c r="H1261" s="12">
        <f t="shared" si="117"/>
        <v>18037398</v>
      </c>
      <c r="I1261" s="27">
        <f t="shared" si="115"/>
        <v>6.2647616912372842E-6</v>
      </c>
      <c r="J1261" s="7">
        <v>650000000</v>
      </c>
      <c r="K1261" s="7">
        <f t="shared" si="116"/>
        <v>4072.0950993042347</v>
      </c>
      <c r="L1261" s="13">
        <v>1092.8250217133789</v>
      </c>
      <c r="M1261" s="13">
        <f t="shared" si="118"/>
        <v>2979.2700775908561</v>
      </c>
      <c r="N1261" s="13">
        <v>882.66636369158107</v>
      </c>
      <c r="O1261" s="13">
        <f t="shared" si="119"/>
        <v>4954.7614629958161</v>
      </c>
    </row>
    <row r="1262" spans="1:15">
      <c r="A1262" s="14" t="s">
        <v>983</v>
      </c>
      <c r="B1262" s="14" t="s">
        <v>991</v>
      </c>
      <c r="C1262" s="12">
        <v>530</v>
      </c>
      <c r="D1262" s="5">
        <v>0</v>
      </c>
      <c r="E1262" s="16" t="s">
        <v>16</v>
      </c>
      <c r="F1262" s="5">
        <v>0</v>
      </c>
      <c r="G1262" s="12">
        <f t="shared" si="114"/>
        <v>530</v>
      </c>
      <c r="H1262" s="12">
        <f t="shared" si="117"/>
        <v>18037398</v>
      </c>
      <c r="I1262" s="27">
        <f t="shared" si="115"/>
        <v>2.9383395542971332E-5</v>
      </c>
      <c r="J1262" s="7">
        <v>650000000</v>
      </c>
      <c r="K1262" s="7">
        <f t="shared" si="116"/>
        <v>19099.207102931367</v>
      </c>
      <c r="L1262" s="13">
        <v>83927.999368157412</v>
      </c>
      <c r="M1262" s="13">
        <f t="shared" si="118"/>
        <v>-64828.792265226046</v>
      </c>
      <c r="N1262" s="13">
        <v>67787.99948966605</v>
      </c>
      <c r="O1262" s="13">
        <f t="shared" si="119"/>
        <v>86887.206592597417</v>
      </c>
    </row>
    <row r="1263" spans="1:15">
      <c r="A1263" s="14" t="s">
        <v>983</v>
      </c>
      <c r="B1263" s="14" t="s">
        <v>992</v>
      </c>
      <c r="C1263" s="12">
        <v>1390</v>
      </c>
      <c r="D1263" s="5">
        <v>0</v>
      </c>
      <c r="E1263" s="16" t="s">
        <v>16</v>
      </c>
      <c r="F1263" s="5">
        <v>0</v>
      </c>
      <c r="G1263" s="12">
        <f t="shared" si="114"/>
        <v>1390</v>
      </c>
      <c r="H1263" s="12">
        <f t="shared" si="117"/>
        <v>18037398</v>
      </c>
      <c r="I1263" s="27">
        <f t="shared" si="115"/>
        <v>7.7062112839113489E-5</v>
      </c>
      <c r="J1263" s="7">
        <v>650000000</v>
      </c>
      <c r="K1263" s="7">
        <f t="shared" si="116"/>
        <v>50090.373345423766</v>
      </c>
      <c r="L1263" s="13">
        <v>59771.493444492597</v>
      </c>
      <c r="M1263" s="13">
        <f t="shared" si="118"/>
        <v>-9681.1200990688303</v>
      </c>
      <c r="N1263" s="13">
        <v>48276.975474398183</v>
      </c>
      <c r="O1263" s="13">
        <f t="shared" si="119"/>
        <v>98367.348819821957</v>
      </c>
    </row>
    <row r="1264" spans="1:15">
      <c r="A1264" s="14" t="s">
        <v>983</v>
      </c>
      <c r="B1264" s="14" t="s">
        <v>993</v>
      </c>
      <c r="C1264" s="12">
        <v>218</v>
      </c>
      <c r="D1264" s="5">
        <v>0</v>
      </c>
      <c r="E1264" s="16" t="s">
        <v>16</v>
      </c>
      <c r="F1264" s="5">
        <v>0</v>
      </c>
      <c r="G1264" s="12">
        <f t="shared" si="114"/>
        <v>218</v>
      </c>
      <c r="H1264" s="12">
        <f t="shared" si="117"/>
        <v>18037398</v>
      </c>
      <c r="I1264" s="27">
        <f t="shared" si="115"/>
        <v>1.2086000430882547E-5</v>
      </c>
      <c r="J1264" s="7">
        <v>650000000</v>
      </c>
      <c r="K1264" s="7">
        <f t="shared" si="116"/>
        <v>7855.9002800736562</v>
      </c>
      <c r="L1264" s="13">
        <v>945.95352194148165</v>
      </c>
      <c r="M1264" s="13">
        <f t="shared" si="118"/>
        <v>6909.9467581321742</v>
      </c>
      <c r="N1264" s="13">
        <v>764.03938310658634</v>
      </c>
      <c r="O1264" s="13">
        <f t="shared" si="119"/>
        <v>8619.9396631802429</v>
      </c>
    </row>
    <row r="1265" spans="1:15">
      <c r="A1265" s="14" t="s">
        <v>983</v>
      </c>
      <c r="B1265" s="14" t="s">
        <v>994</v>
      </c>
      <c r="C1265" s="12">
        <v>1799</v>
      </c>
      <c r="D1265" s="5">
        <v>0</v>
      </c>
      <c r="E1265" s="16" t="s">
        <v>16</v>
      </c>
      <c r="F1265" s="5">
        <v>0</v>
      </c>
      <c r="G1265" s="12">
        <f t="shared" si="114"/>
        <v>1799</v>
      </c>
      <c r="H1265" s="12">
        <f t="shared" si="117"/>
        <v>18037398</v>
      </c>
      <c r="I1265" s="27">
        <f t="shared" si="115"/>
        <v>9.9737223739255514E-5</v>
      </c>
      <c r="J1265" s="7">
        <v>650000000</v>
      </c>
      <c r="K1265" s="7">
        <f t="shared" si="116"/>
        <v>64829.195430516083</v>
      </c>
      <c r="L1265" s="13">
        <v>109249.54671140402</v>
      </c>
      <c r="M1265" s="13">
        <f t="shared" si="118"/>
        <v>-44420.351280887939</v>
      </c>
      <c r="N1265" s="13">
        <v>88240.018497673067</v>
      </c>
      <c r="O1265" s="13">
        <f t="shared" si="119"/>
        <v>153069.21392818916</v>
      </c>
    </row>
    <row r="1266" spans="1:15">
      <c r="A1266" s="14" t="s">
        <v>983</v>
      </c>
      <c r="B1266" s="14" t="s">
        <v>995</v>
      </c>
      <c r="C1266" s="12">
        <v>678</v>
      </c>
      <c r="D1266" s="5">
        <v>0</v>
      </c>
      <c r="E1266" s="16" t="s">
        <v>16</v>
      </c>
      <c r="F1266" s="5">
        <v>0</v>
      </c>
      <c r="G1266" s="12">
        <f t="shared" si="114"/>
        <v>678</v>
      </c>
      <c r="H1266" s="12">
        <f t="shared" si="117"/>
        <v>18037398</v>
      </c>
      <c r="I1266" s="27">
        <f t="shared" si="115"/>
        <v>3.7588570147423705E-5</v>
      </c>
      <c r="J1266" s="7">
        <v>650000000</v>
      </c>
      <c r="K1266" s="7">
        <f t="shared" si="116"/>
        <v>24432.570595825408</v>
      </c>
      <c r="L1266" s="13">
        <v>62001.89700250954</v>
      </c>
      <c r="M1266" s="13">
        <f t="shared" si="118"/>
        <v>-37569.326406684137</v>
      </c>
      <c r="N1266" s="13">
        <v>50078.455271258033</v>
      </c>
      <c r="O1266" s="13">
        <f t="shared" si="119"/>
        <v>74511.025867083445</v>
      </c>
    </row>
    <row r="1267" spans="1:15">
      <c r="A1267" s="14" t="s">
        <v>983</v>
      </c>
      <c r="B1267" s="14" t="s">
        <v>996</v>
      </c>
      <c r="C1267" s="12">
        <v>196</v>
      </c>
      <c r="D1267" s="5">
        <v>0</v>
      </c>
      <c r="E1267" s="16" t="s">
        <v>16</v>
      </c>
      <c r="F1267" s="5">
        <v>0</v>
      </c>
      <c r="G1267" s="12">
        <f t="shared" si="114"/>
        <v>196</v>
      </c>
      <c r="H1267" s="12">
        <f t="shared" si="117"/>
        <v>18037398</v>
      </c>
      <c r="I1267" s="27">
        <f t="shared" si="115"/>
        <v>1.0866312314004493E-5</v>
      </c>
      <c r="J1267" s="7">
        <v>650000000</v>
      </c>
      <c r="K1267" s="7">
        <f t="shared" si="116"/>
        <v>7063.1030041029198</v>
      </c>
      <c r="L1267" s="13">
        <v>12917.156164755406</v>
      </c>
      <c r="M1267" s="13">
        <f t="shared" si="118"/>
        <v>-5854.0531606524864</v>
      </c>
      <c r="N1267" s="13">
        <v>10433.087671533282</v>
      </c>
      <c r="O1267" s="13">
        <f t="shared" si="119"/>
        <v>17496.1906756362</v>
      </c>
    </row>
    <row r="1268" spans="1:15">
      <c r="A1268" s="14" t="s">
        <v>983</v>
      </c>
      <c r="B1268" s="14" t="s">
        <v>870</v>
      </c>
      <c r="C1268" s="12">
        <v>425</v>
      </c>
      <c r="D1268" s="5">
        <v>0</v>
      </c>
      <c r="E1268" s="16" t="s">
        <v>23</v>
      </c>
      <c r="F1268" s="5">
        <v>0</v>
      </c>
      <c r="G1268" s="12">
        <f t="shared" si="114"/>
        <v>425</v>
      </c>
      <c r="H1268" s="12">
        <f t="shared" si="117"/>
        <v>18037398</v>
      </c>
      <c r="I1268" s="27">
        <f t="shared" si="115"/>
        <v>2.3562156803326067E-5</v>
      </c>
      <c r="J1268" s="7">
        <v>650000000</v>
      </c>
      <c r="K1268" s="7">
        <f t="shared" si="116"/>
        <v>15315.401922161944</v>
      </c>
      <c r="L1268" s="13">
        <v>11124.840520792566</v>
      </c>
      <c r="M1268" s="13">
        <f t="shared" si="118"/>
        <v>4190.5614013693776</v>
      </c>
      <c r="N1268" s="13">
        <v>8985.4481129479009</v>
      </c>
      <c r="O1268" s="13">
        <f t="shared" si="119"/>
        <v>24300.850035109845</v>
      </c>
    </row>
    <row r="1269" spans="1:15">
      <c r="A1269" s="14" t="s">
        <v>983</v>
      </c>
      <c r="B1269" s="14" t="s">
        <v>997</v>
      </c>
      <c r="C1269" s="12">
        <v>567</v>
      </c>
      <c r="D1269" s="5">
        <v>0</v>
      </c>
      <c r="E1269" s="16" t="s">
        <v>23</v>
      </c>
      <c r="F1269" s="5">
        <v>0</v>
      </c>
      <c r="G1269" s="12">
        <f t="shared" si="114"/>
        <v>567</v>
      </c>
      <c r="H1269" s="12">
        <f t="shared" si="117"/>
        <v>18037398</v>
      </c>
      <c r="I1269" s="27">
        <f t="shared" si="115"/>
        <v>3.1434689194084422E-5</v>
      </c>
      <c r="J1269" s="7">
        <v>650000000</v>
      </c>
      <c r="K1269" s="7">
        <f t="shared" si="116"/>
        <v>20432.547976154874</v>
      </c>
      <c r="L1269" s="13">
        <v>46197.117527429553</v>
      </c>
      <c r="M1269" s="13">
        <f t="shared" si="118"/>
        <v>-25764.569551274679</v>
      </c>
      <c r="N1269" s="13">
        <v>37313.056464462577</v>
      </c>
      <c r="O1269" s="13">
        <f t="shared" si="119"/>
        <v>57745.604440617448</v>
      </c>
    </row>
    <row r="1270" spans="1:15">
      <c r="A1270" s="14" t="s">
        <v>983</v>
      </c>
      <c r="B1270" s="14" t="s">
        <v>249</v>
      </c>
      <c r="C1270" s="12">
        <v>1627</v>
      </c>
      <c r="D1270" s="5">
        <v>0</v>
      </c>
      <c r="E1270" s="16" t="s">
        <v>23</v>
      </c>
      <c r="F1270" s="5">
        <v>0</v>
      </c>
      <c r="G1270" s="12">
        <f t="shared" si="114"/>
        <v>1627</v>
      </c>
      <c r="H1270" s="12">
        <f t="shared" si="117"/>
        <v>18037398</v>
      </c>
      <c r="I1270" s="27">
        <f t="shared" si="115"/>
        <v>9.0201480280027092E-5</v>
      </c>
      <c r="J1270" s="7">
        <v>650000000</v>
      </c>
      <c r="K1270" s="7">
        <f t="shared" si="116"/>
        <v>58630.962182017611</v>
      </c>
      <c r="L1270" s="13">
        <v>24614.586816745454</v>
      </c>
      <c r="M1270" s="13">
        <f t="shared" si="118"/>
        <v>34016.375365272157</v>
      </c>
      <c r="N1270" s="13">
        <v>19881.012428909922</v>
      </c>
      <c r="O1270" s="13">
        <f t="shared" si="119"/>
        <v>78511.974610927529</v>
      </c>
    </row>
    <row r="1271" spans="1:15">
      <c r="A1271" s="14" t="s">
        <v>983</v>
      </c>
      <c r="B1271" s="14" t="s">
        <v>27</v>
      </c>
      <c r="C1271" s="12">
        <v>2039</v>
      </c>
      <c r="D1271" s="5">
        <v>0</v>
      </c>
      <c r="E1271" s="16" t="s">
        <v>23</v>
      </c>
      <c r="F1271" s="5">
        <v>0</v>
      </c>
      <c r="G1271" s="12">
        <f t="shared" si="114"/>
        <v>2039</v>
      </c>
      <c r="H1271" s="12">
        <f t="shared" si="117"/>
        <v>18037398</v>
      </c>
      <c r="I1271" s="27">
        <f t="shared" si="115"/>
        <v>1.1304291228701612E-4</v>
      </c>
      <c r="J1271" s="7">
        <v>650000000</v>
      </c>
      <c r="K1271" s="7">
        <f t="shared" si="116"/>
        <v>73477.892986560473</v>
      </c>
      <c r="L1271" s="13">
        <v>44648.738197897139</v>
      </c>
      <c r="M1271" s="13">
        <f t="shared" si="118"/>
        <v>28829.154788663334</v>
      </c>
      <c r="N1271" s="13">
        <v>36062.442390609467</v>
      </c>
      <c r="O1271" s="13">
        <f t="shared" si="119"/>
        <v>109540.33537716995</v>
      </c>
    </row>
    <row r="1272" spans="1:15">
      <c r="A1272" s="14" t="s">
        <v>983</v>
      </c>
      <c r="B1272" s="14" t="s">
        <v>73</v>
      </c>
      <c r="C1272" s="12">
        <v>631</v>
      </c>
      <c r="D1272" s="5">
        <v>0</v>
      </c>
      <c r="E1272" s="16" t="s">
        <v>23</v>
      </c>
      <c r="F1272" s="5">
        <v>0</v>
      </c>
      <c r="G1272" s="12">
        <f t="shared" si="114"/>
        <v>631</v>
      </c>
      <c r="H1272" s="12">
        <f t="shared" si="117"/>
        <v>18037398</v>
      </c>
      <c r="I1272" s="27">
        <f t="shared" si="115"/>
        <v>3.4982872806820583E-5</v>
      </c>
      <c r="J1272" s="7">
        <v>650000000</v>
      </c>
      <c r="K1272" s="7">
        <f t="shared" si="116"/>
        <v>22738.86732443338</v>
      </c>
      <c r="L1272" s="13">
        <v>10500.026970753226</v>
      </c>
      <c r="M1272" s="13">
        <f t="shared" si="118"/>
        <v>12238.840353680154</v>
      </c>
      <c r="N1272" s="13">
        <v>8480.7910148392002</v>
      </c>
      <c r="O1272" s="13">
        <f t="shared" si="119"/>
        <v>31219.658339272581</v>
      </c>
    </row>
    <row r="1273" spans="1:15">
      <c r="A1273" s="14" t="s">
        <v>983</v>
      </c>
      <c r="B1273" s="14" t="s">
        <v>28</v>
      </c>
      <c r="C1273" s="12">
        <v>1229</v>
      </c>
      <c r="D1273" s="5">
        <v>0</v>
      </c>
      <c r="E1273" s="16" t="s">
        <v>23</v>
      </c>
      <c r="F1273" s="5">
        <v>0</v>
      </c>
      <c r="G1273" s="12">
        <f t="shared" si="114"/>
        <v>1229</v>
      </c>
      <c r="H1273" s="12">
        <f t="shared" si="117"/>
        <v>18037398</v>
      </c>
      <c r="I1273" s="27">
        <f t="shared" si="115"/>
        <v>6.8136213438324089E-5</v>
      </c>
      <c r="J1273" s="7">
        <v>650000000</v>
      </c>
      <c r="K1273" s="7">
        <f t="shared" si="116"/>
        <v>44288.53873491066</v>
      </c>
      <c r="L1273" s="13">
        <v>9872.7088057589135</v>
      </c>
      <c r="M1273" s="13">
        <f t="shared" si="118"/>
        <v>34415.829929151747</v>
      </c>
      <c r="N1273" s="13">
        <v>7974.1109584976366</v>
      </c>
      <c r="O1273" s="13">
        <f t="shared" si="119"/>
        <v>52262.649693408297</v>
      </c>
    </row>
    <row r="1274" spans="1:15">
      <c r="A1274" s="14" t="s">
        <v>983</v>
      </c>
      <c r="B1274" s="14" t="s">
        <v>998</v>
      </c>
      <c r="C1274" s="12">
        <v>1586</v>
      </c>
      <c r="D1274" s="5">
        <v>0</v>
      </c>
      <c r="E1274" s="16" t="s">
        <v>23</v>
      </c>
      <c r="F1274" s="5">
        <v>0</v>
      </c>
      <c r="G1274" s="12">
        <f t="shared" si="114"/>
        <v>1586</v>
      </c>
      <c r="H1274" s="12">
        <f t="shared" si="117"/>
        <v>18037398</v>
      </c>
      <c r="I1274" s="27">
        <f t="shared" si="115"/>
        <v>8.7928425153117982E-5</v>
      </c>
      <c r="J1274" s="7">
        <v>650000000</v>
      </c>
      <c r="K1274" s="7">
        <f t="shared" si="116"/>
        <v>57153.476349526689</v>
      </c>
      <c r="L1274" s="13">
        <v>23419.709720770225</v>
      </c>
      <c r="M1274" s="13">
        <f t="shared" si="118"/>
        <v>33733.766628756464</v>
      </c>
      <c r="N1274" s="13">
        <v>18915.919389852999</v>
      </c>
      <c r="O1274" s="13">
        <f t="shared" si="119"/>
        <v>76069.395739379688</v>
      </c>
    </row>
    <row r="1275" spans="1:15">
      <c r="A1275" s="14" t="s">
        <v>983</v>
      </c>
      <c r="B1275" s="14" t="s">
        <v>299</v>
      </c>
      <c r="C1275" s="12">
        <v>583</v>
      </c>
      <c r="D1275" s="5">
        <v>0</v>
      </c>
      <c r="E1275" s="16" t="s">
        <v>23</v>
      </c>
      <c r="F1275" s="5">
        <v>0</v>
      </c>
      <c r="G1275" s="12">
        <f t="shared" si="114"/>
        <v>583</v>
      </c>
      <c r="H1275" s="12">
        <f t="shared" si="117"/>
        <v>18037398</v>
      </c>
      <c r="I1275" s="27">
        <f t="shared" si="115"/>
        <v>3.2321735097268461E-5</v>
      </c>
      <c r="J1275" s="7">
        <v>650000000</v>
      </c>
      <c r="K1275" s="7">
        <f t="shared" si="116"/>
        <v>21009.127813224499</v>
      </c>
      <c r="L1275" s="13">
        <v>18463.450220090723</v>
      </c>
      <c r="M1275" s="13">
        <f t="shared" si="118"/>
        <v>2545.6775931337761</v>
      </c>
      <c r="N1275" s="13">
        <v>14912.78671622722</v>
      </c>
      <c r="O1275" s="13">
        <f t="shared" si="119"/>
        <v>35921.914529451722</v>
      </c>
    </row>
    <row r="1276" spans="1:15">
      <c r="A1276" s="14" t="s">
        <v>983</v>
      </c>
      <c r="B1276" s="14" t="s">
        <v>31</v>
      </c>
      <c r="C1276" s="12">
        <v>1554</v>
      </c>
      <c r="D1276" s="5">
        <v>0</v>
      </c>
      <c r="E1276" s="16" t="s">
        <v>23</v>
      </c>
      <c r="F1276" s="5">
        <v>0</v>
      </c>
      <c r="G1276" s="12">
        <f t="shared" si="114"/>
        <v>1554</v>
      </c>
      <c r="H1276" s="12">
        <f t="shared" si="117"/>
        <v>18037398</v>
      </c>
      <c r="I1276" s="27">
        <f t="shared" si="115"/>
        <v>8.6154333346749904E-5</v>
      </c>
      <c r="J1276" s="7">
        <v>650000000</v>
      </c>
      <c r="K1276" s="7">
        <f t="shared" si="116"/>
        <v>56000.316675387439</v>
      </c>
      <c r="L1276" s="13">
        <v>28164.351228061121</v>
      </c>
      <c r="M1276" s="13">
        <f t="shared" si="118"/>
        <v>27835.965447326318</v>
      </c>
      <c r="N1276" s="13">
        <v>22748.129838049517</v>
      </c>
      <c r="O1276" s="13">
        <f t="shared" si="119"/>
        <v>78748.446513436953</v>
      </c>
    </row>
    <row r="1277" spans="1:15">
      <c r="A1277" s="14" t="s">
        <v>983</v>
      </c>
      <c r="B1277" s="14" t="s">
        <v>55</v>
      </c>
      <c r="C1277" s="12">
        <v>953</v>
      </c>
      <c r="D1277" s="5">
        <v>0</v>
      </c>
      <c r="E1277" s="16" t="s">
        <v>23</v>
      </c>
      <c r="F1277" s="5">
        <v>0</v>
      </c>
      <c r="G1277" s="12">
        <f t="shared" si="114"/>
        <v>953</v>
      </c>
      <c r="H1277" s="12">
        <f t="shared" si="117"/>
        <v>18037398</v>
      </c>
      <c r="I1277" s="27">
        <f t="shared" si="115"/>
        <v>5.283467160839939E-5</v>
      </c>
      <c r="J1277" s="7">
        <v>650000000</v>
      </c>
      <c r="K1277" s="7">
        <f t="shared" si="116"/>
        <v>34342.536545459603</v>
      </c>
      <c r="L1277" s="13">
        <v>11147.294174160836</v>
      </c>
      <c r="M1277" s="13">
        <f t="shared" si="118"/>
        <v>23195.242371298766</v>
      </c>
      <c r="N1277" s="13">
        <v>9003.5837560530417</v>
      </c>
      <c r="O1277" s="13">
        <f t="shared" si="119"/>
        <v>43346.120301512645</v>
      </c>
    </row>
    <row r="1278" spans="1:15">
      <c r="A1278" s="14" t="s">
        <v>983</v>
      </c>
      <c r="B1278" s="14" t="s">
        <v>210</v>
      </c>
      <c r="C1278" s="12">
        <v>910</v>
      </c>
      <c r="D1278" s="5">
        <v>0</v>
      </c>
      <c r="E1278" s="16" t="s">
        <v>23</v>
      </c>
      <c r="F1278" s="5">
        <v>0</v>
      </c>
      <c r="G1278" s="12">
        <f t="shared" si="114"/>
        <v>910</v>
      </c>
      <c r="H1278" s="12">
        <f t="shared" si="117"/>
        <v>18037398</v>
      </c>
      <c r="I1278" s="27">
        <f t="shared" si="115"/>
        <v>5.0450735743592285E-5</v>
      </c>
      <c r="J1278" s="7">
        <v>650000000</v>
      </c>
      <c r="K1278" s="7">
        <f t="shared" si="116"/>
        <v>32792.978233334987</v>
      </c>
      <c r="L1278" s="13">
        <v>27614.236720538524</v>
      </c>
      <c r="M1278" s="13">
        <f t="shared" si="118"/>
        <v>5178.7415127964632</v>
      </c>
      <c r="N1278" s="13">
        <v>22303.806581973571</v>
      </c>
      <c r="O1278" s="13">
        <f t="shared" si="119"/>
        <v>55096.784815308558</v>
      </c>
    </row>
    <row r="1279" spans="1:15">
      <c r="A1279" s="14" t="s">
        <v>983</v>
      </c>
      <c r="B1279" s="14" t="s">
        <v>56</v>
      </c>
      <c r="C1279" s="12">
        <v>1667</v>
      </c>
      <c r="D1279" s="5">
        <v>0</v>
      </c>
      <c r="E1279" s="16" t="s">
        <v>23</v>
      </c>
      <c r="F1279" s="5">
        <v>0</v>
      </c>
      <c r="G1279" s="12">
        <f t="shared" si="114"/>
        <v>1667</v>
      </c>
      <c r="H1279" s="12">
        <f t="shared" si="117"/>
        <v>18037398</v>
      </c>
      <c r="I1279" s="27">
        <f t="shared" si="115"/>
        <v>9.2419095037987189E-5</v>
      </c>
      <c r="J1279" s="7">
        <v>650000000</v>
      </c>
      <c r="K1279" s="7">
        <f t="shared" si="116"/>
        <v>60072.411774691675</v>
      </c>
      <c r="L1279" s="13">
        <v>28702.052512341961</v>
      </c>
      <c r="M1279" s="13">
        <f t="shared" si="118"/>
        <v>31370.359262349713</v>
      </c>
      <c r="N1279" s="13">
        <v>23182.427029199429</v>
      </c>
      <c r="O1279" s="13">
        <f t="shared" si="119"/>
        <v>83254.838803891107</v>
      </c>
    </row>
    <row r="1280" spans="1:15">
      <c r="A1280" s="14" t="s">
        <v>983</v>
      </c>
      <c r="B1280" s="14" t="s">
        <v>999</v>
      </c>
      <c r="C1280" s="12">
        <v>1687</v>
      </c>
      <c r="D1280" s="5">
        <v>0</v>
      </c>
      <c r="E1280" s="16" t="s">
        <v>23</v>
      </c>
      <c r="F1280" s="5">
        <v>0</v>
      </c>
      <c r="G1280" s="12">
        <f t="shared" si="114"/>
        <v>1687</v>
      </c>
      <c r="H1280" s="12">
        <f t="shared" si="117"/>
        <v>18037398</v>
      </c>
      <c r="I1280" s="27">
        <f t="shared" si="115"/>
        <v>9.352790241696723E-5</v>
      </c>
      <c r="J1280" s="7">
        <v>650000000</v>
      </c>
      <c r="K1280" s="7">
        <f t="shared" si="116"/>
        <v>60793.136571028699</v>
      </c>
      <c r="L1280" s="13">
        <v>27402.640697456529</v>
      </c>
      <c r="M1280" s="13">
        <f t="shared" si="118"/>
        <v>33390.495873572174</v>
      </c>
      <c r="N1280" s="13">
        <v>22132.902101791959</v>
      </c>
      <c r="O1280" s="13">
        <f t="shared" si="119"/>
        <v>82926.038672820665</v>
      </c>
    </row>
    <row r="1281" spans="1:15">
      <c r="A1281" s="14" t="s">
        <v>983</v>
      </c>
      <c r="B1281" s="14" t="s">
        <v>1000</v>
      </c>
      <c r="C1281" s="12">
        <v>3537</v>
      </c>
      <c r="D1281" s="5">
        <v>0</v>
      </c>
      <c r="E1281" s="16" t="s">
        <v>23</v>
      </c>
      <c r="F1281" s="5">
        <v>0</v>
      </c>
      <c r="G1281" s="12">
        <f t="shared" si="114"/>
        <v>3537</v>
      </c>
      <c r="H1281" s="12">
        <f t="shared" si="117"/>
        <v>18037398</v>
      </c>
      <c r="I1281" s="27">
        <f t="shared" si="115"/>
        <v>1.9609258497262189E-4</v>
      </c>
      <c r="J1281" s="7">
        <v>650000000</v>
      </c>
      <c r="K1281" s="7">
        <f t="shared" si="116"/>
        <v>127460.18023220422</v>
      </c>
      <c r="L1281" s="13">
        <v>83183.755231317788</v>
      </c>
      <c r="M1281" s="13">
        <f t="shared" si="118"/>
        <v>44276.425000886433</v>
      </c>
      <c r="N1281" s="13">
        <v>67186.879225295575</v>
      </c>
      <c r="O1281" s="13">
        <f t="shared" si="119"/>
        <v>194647.0594574998</v>
      </c>
    </row>
    <row r="1282" spans="1:15">
      <c r="A1282" s="14" t="s">
        <v>983</v>
      </c>
      <c r="B1282" s="14" t="s">
        <v>163</v>
      </c>
      <c r="C1282" s="12">
        <v>810</v>
      </c>
      <c r="D1282" s="5">
        <v>0</v>
      </c>
      <c r="E1282" s="16" t="s">
        <v>23</v>
      </c>
      <c r="F1282" s="5">
        <v>0</v>
      </c>
      <c r="G1282" s="12">
        <f t="shared" si="114"/>
        <v>810</v>
      </c>
      <c r="H1282" s="12">
        <f t="shared" si="117"/>
        <v>18037398</v>
      </c>
      <c r="I1282" s="27">
        <f t="shared" si="115"/>
        <v>4.4906698848692037E-5</v>
      </c>
      <c r="J1282" s="7">
        <v>650000000</v>
      </c>
      <c r="K1282" s="7">
        <f t="shared" si="116"/>
        <v>29189.354251649824</v>
      </c>
      <c r="L1282" s="13">
        <v>18204.530156543704</v>
      </c>
      <c r="M1282" s="13">
        <f t="shared" si="118"/>
        <v>10984.82409510612</v>
      </c>
      <c r="N1282" s="13">
        <v>14703.65897259309</v>
      </c>
      <c r="O1282" s="13">
        <f t="shared" si="119"/>
        <v>43893.01322424291</v>
      </c>
    </row>
    <row r="1283" spans="1:15">
      <c r="A1283" s="14" t="s">
        <v>983</v>
      </c>
      <c r="B1283" s="14" t="s">
        <v>164</v>
      </c>
      <c r="C1283" s="12">
        <v>2214</v>
      </c>
      <c r="D1283" s="5">
        <v>0</v>
      </c>
      <c r="E1283" s="16" t="s">
        <v>23</v>
      </c>
      <c r="F1283" s="5">
        <v>0</v>
      </c>
      <c r="G1283" s="12">
        <f t="shared" si="114"/>
        <v>2214</v>
      </c>
      <c r="H1283" s="12">
        <f t="shared" si="117"/>
        <v>18037398</v>
      </c>
      <c r="I1283" s="27">
        <f t="shared" si="115"/>
        <v>1.2274497685309157E-4</v>
      </c>
      <c r="J1283" s="7">
        <v>650000000</v>
      </c>
      <c r="K1283" s="7">
        <f t="shared" si="116"/>
        <v>79784.23495450952</v>
      </c>
      <c r="L1283" s="13">
        <v>68297.444424594432</v>
      </c>
      <c r="M1283" s="13">
        <f t="shared" si="118"/>
        <v>11486.790529915088</v>
      </c>
      <c r="N1283" s="13">
        <v>55163.320496788176</v>
      </c>
      <c r="O1283" s="13">
        <f t="shared" si="119"/>
        <v>134947.5554512977</v>
      </c>
    </row>
    <row r="1284" spans="1:15">
      <c r="A1284" s="14" t="s">
        <v>983</v>
      </c>
      <c r="B1284" s="14" t="s">
        <v>1001</v>
      </c>
      <c r="C1284" s="12">
        <v>1130</v>
      </c>
      <c r="D1284" s="5">
        <v>0</v>
      </c>
      <c r="E1284" s="16" t="s">
        <v>23</v>
      </c>
      <c r="F1284" s="5">
        <v>0</v>
      </c>
      <c r="G1284" s="12">
        <f t="shared" si="114"/>
        <v>1130</v>
      </c>
      <c r="H1284" s="12">
        <f t="shared" si="117"/>
        <v>18037398</v>
      </c>
      <c r="I1284" s="27">
        <f t="shared" si="115"/>
        <v>6.2647616912372842E-5</v>
      </c>
      <c r="J1284" s="7">
        <v>650000000</v>
      </c>
      <c r="K1284" s="7">
        <f t="shared" si="116"/>
        <v>40720.950993042345</v>
      </c>
      <c r="L1284" s="13">
        <v>16310.162438319012</v>
      </c>
      <c r="M1284" s="13">
        <f t="shared" si="118"/>
        <v>24410.788554723331</v>
      </c>
      <c r="N1284" s="13">
        <v>13173.592738642366</v>
      </c>
      <c r="O1284" s="13">
        <f t="shared" si="119"/>
        <v>53894.543731684709</v>
      </c>
    </row>
    <row r="1285" spans="1:15">
      <c r="A1285" s="14" t="s">
        <v>1002</v>
      </c>
      <c r="B1285" s="14" t="s">
        <v>1003</v>
      </c>
      <c r="C1285" s="12">
        <v>309833</v>
      </c>
      <c r="D1285" s="5">
        <v>0</v>
      </c>
      <c r="E1285" s="16" t="s">
        <v>14</v>
      </c>
      <c r="F1285" s="5">
        <v>0</v>
      </c>
      <c r="G1285" s="12">
        <f t="shared" si="114"/>
        <v>309833</v>
      </c>
      <c r="H1285" s="12">
        <f t="shared" si="117"/>
        <v>18037398</v>
      </c>
      <c r="I1285" s="27">
        <f t="shared" si="115"/>
        <v>1.7177255832576295E-2</v>
      </c>
      <c r="J1285" s="7">
        <v>650000000</v>
      </c>
      <c r="K1285" s="7">
        <f t="shared" si="116"/>
        <v>11165216.291174592</v>
      </c>
      <c r="L1285" s="13">
        <v>6651091.1598225906</v>
      </c>
      <c r="M1285" s="13">
        <f t="shared" si="118"/>
        <v>4514125.1313520018</v>
      </c>
      <c r="N1285" s="13">
        <v>5372035.1675490513</v>
      </c>
      <c r="O1285" s="13">
        <f t="shared" si="119"/>
        <v>16537251.458723644</v>
      </c>
    </row>
    <row r="1286" spans="1:15">
      <c r="A1286" s="14" t="s">
        <v>1002</v>
      </c>
      <c r="B1286" s="14" t="s">
        <v>1004</v>
      </c>
      <c r="C1286" s="12">
        <v>12219</v>
      </c>
      <c r="D1286" s="5">
        <v>0</v>
      </c>
      <c r="E1286" s="16" t="s">
        <v>16</v>
      </c>
      <c r="F1286" s="5">
        <v>0</v>
      </c>
      <c r="G1286" s="12">
        <f t="shared" si="114"/>
        <v>12219</v>
      </c>
      <c r="H1286" s="12">
        <f t="shared" si="117"/>
        <v>18037398</v>
      </c>
      <c r="I1286" s="27">
        <f t="shared" si="115"/>
        <v>6.7742586818786172E-4</v>
      </c>
      <c r="J1286" s="7">
        <v>650000000</v>
      </c>
      <c r="K1286" s="7">
        <f t="shared" si="116"/>
        <v>440326.81432211009</v>
      </c>
      <c r="L1286" s="13">
        <v>446790.00254684791</v>
      </c>
      <c r="M1286" s="13">
        <f t="shared" si="118"/>
        <v>-6463.1882247378235</v>
      </c>
      <c r="N1286" s="13">
        <v>360868.84821091802</v>
      </c>
      <c r="O1286" s="13">
        <f t="shared" si="119"/>
        <v>801195.66253302805</v>
      </c>
    </row>
    <row r="1287" spans="1:15">
      <c r="A1287" s="14" t="s">
        <v>1002</v>
      </c>
      <c r="B1287" s="14" t="s">
        <v>1005</v>
      </c>
      <c r="C1287" s="12">
        <v>23399</v>
      </c>
      <c r="D1287" s="5">
        <v>0</v>
      </c>
      <c r="E1287" s="16" t="s">
        <v>16</v>
      </c>
      <c r="F1287" s="5">
        <v>0</v>
      </c>
      <c r="G1287" s="12">
        <f t="shared" si="114"/>
        <v>23399</v>
      </c>
      <c r="H1287" s="12">
        <f t="shared" si="117"/>
        <v>18037398</v>
      </c>
      <c r="I1287" s="27">
        <f t="shared" si="115"/>
        <v>1.2972491930377098E-3</v>
      </c>
      <c r="J1287" s="7">
        <v>650000000</v>
      </c>
      <c r="K1287" s="7">
        <f t="shared" si="116"/>
        <v>843211.97547451139</v>
      </c>
      <c r="L1287" s="13">
        <v>421674.75629484508</v>
      </c>
      <c r="M1287" s="13">
        <f t="shared" si="118"/>
        <v>421537.21917966631</v>
      </c>
      <c r="N1287" s="13">
        <v>340583.45700737712</v>
      </c>
      <c r="O1287" s="13">
        <f t="shared" si="119"/>
        <v>1183795.4324818884</v>
      </c>
    </row>
    <row r="1288" spans="1:15">
      <c r="A1288" s="14" t="s">
        <v>1002</v>
      </c>
      <c r="B1288" s="14" t="s">
        <v>1006</v>
      </c>
      <c r="C1288" s="12">
        <v>24504</v>
      </c>
      <c r="D1288" s="5">
        <v>0</v>
      </c>
      <c r="E1288" s="16" t="s">
        <v>16</v>
      </c>
      <c r="F1288" s="5">
        <v>0</v>
      </c>
      <c r="G1288" s="12">
        <f t="shared" si="114"/>
        <v>24504</v>
      </c>
      <c r="H1288" s="12">
        <f t="shared" si="117"/>
        <v>18037398</v>
      </c>
      <c r="I1288" s="27">
        <f t="shared" si="115"/>
        <v>1.3585108007263575E-3</v>
      </c>
      <c r="J1288" s="7">
        <v>650000000</v>
      </c>
      <c r="K1288" s="7">
        <f t="shared" si="116"/>
        <v>883032.02047213237</v>
      </c>
      <c r="L1288" s="13">
        <v>801333.12456234742</v>
      </c>
      <c r="M1288" s="13">
        <f t="shared" si="118"/>
        <v>81698.895909784944</v>
      </c>
      <c r="N1288" s="13">
        <v>647230.60060805408</v>
      </c>
      <c r="O1288" s="13">
        <f t="shared" si="119"/>
        <v>1530262.6210801865</v>
      </c>
    </row>
    <row r="1289" spans="1:15">
      <c r="A1289" s="14" t="s">
        <v>1002</v>
      </c>
      <c r="B1289" s="14" t="s">
        <v>1007</v>
      </c>
      <c r="C1289" s="12">
        <v>53757</v>
      </c>
      <c r="D1289" s="5">
        <v>0</v>
      </c>
      <c r="E1289" s="16" t="s">
        <v>16</v>
      </c>
      <c r="F1289" s="5">
        <v>0</v>
      </c>
      <c r="G1289" s="12">
        <f t="shared" si="114"/>
        <v>53757</v>
      </c>
      <c r="H1289" s="12">
        <f t="shared" si="117"/>
        <v>18037398</v>
      </c>
      <c r="I1289" s="27">
        <f t="shared" si="115"/>
        <v>2.9803079135915281E-3</v>
      </c>
      <c r="J1289" s="7">
        <v>650000000</v>
      </c>
      <c r="K1289" s="7">
        <f t="shared" si="116"/>
        <v>1937200.1438344934</v>
      </c>
      <c r="L1289" s="13">
        <v>3012623.5122243878</v>
      </c>
      <c r="M1289" s="13">
        <f t="shared" si="118"/>
        <v>-1075423.3683898945</v>
      </c>
      <c r="N1289" s="13">
        <v>2433272.8367966372</v>
      </c>
      <c r="O1289" s="13">
        <f t="shared" si="119"/>
        <v>4370472.9806311307</v>
      </c>
    </row>
    <row r="1290" spans="1:15">
      <c r="A1290" s="14" t="s">
        <v>1002</v>
      </c>
      <c r="B1290" s="14" t="s">
        <v>1008</v>
      </c>
      <c r="C1290" s="12">
        <v>5707</v>
      </c>
      <c r="D1290" s="5">
        <v>0</v>
      </c>
      <c r="E1290" s="16" t="s">
        <v>16</v>
      </c>
      <c r="F1290" s="5">
        <v>0</v>
      </c>
      <c r="G1290" s="12">
        <f t="shared" si="114"/>
        <v>5707</v>
      </c>
      <c r="H1290" s="12">
        <f t="shared" si="117"/>
        <v>18037398</v>
      </c>
      <c r="I1290" s="27">
        <f t="shared" si="115"/>
        <v>3.1639818559195735E-4</v>
      </c>
      <c r="J1290" s="7">
        <v>650000000</v>
      </c>
      <c r="K1290" s="7">
        <f t="shared" si="116"/>
        <v>205658.82063477227</v>
      </c>
      <c r="L1290" s="13">
        <v>137285.10848275421</v>
      </c>
      <c r="M1290" s="13">
        <f t="shared" si="118"/>
        <v>68373.712152018066</v>
      </c>
      <c r="N1290" s="13">
        <v>110884.1260822253</v>
      </c>
      <c r="O1290" s="13">
        <f t="shared" si="119"/>
        <v>316542.94671699754</v>
      </c>
    </row>
    <row r="1291" spans="1:15">
      <c r="A1291" s="14" t="s">
        <v>1002</v>
      </c>
      <c r="B1291" s="14" t="s">
        <v>1009</v>
      </c>
      <c r="C1291" s="12">
        <v>233</v>
      </c>
      <c r="D1291" s="5">
        <v>0</v>
      </c>
      <c r="E1291" s="16" t="s">
        <v>16</v>
      </c>
      <c r="F1291" s="5">
        <v>0</v>
      </c>
      <c r="G1291" s="12">
        <f t="shared" si="114"/>
        <v>233</v>
      </c>
      <c r="H1291" s="12">
        <f t="shared" si="117"/>
        <v>18037398</v>
      </c>
      <c r="I1291" s="27">
        <f t="shared" si="115"/>
        <v>1.2917605965117585E-5</v>
      </c>
      <c r="J1291" s="7">
        <v>650000000</v>
      </c>
      <c r="K1291" s="7">
        <f t="shared" si="116"/>
        <v>8396.4438773264301</v>
      </c>
      <c r="L1291" s="13">
        <v>32763.373657780172</v>
      </c>
      <c r="M1291" s="13">
        <f t="shared" si="118"/>
        <v>-24366.929780453742</v>
      </c>
      <c r="N1291" s="13">
        <v>26462.724877438006</v>
      </c>
      <c r="O1291" s="13">
        <f t="shared" si="119"/>
        <v>34859.16875476444</v>
      </c>
    </row>
    <row r="1292" spans="1:15">
      <c r="A1292" s="14" t="s">
        <v>1002</v>
      </c>
      <c r="B1292" s="14" t="s">
        <v>1010</v>
      </c>
      <c r="C1292" s="12">
        <v>2479</v>
      </c>
      <c r="D1292" s="5">
        <v>0</v>
      </c>
      <c r="E1292" s="16" t="s">
        <v>16</v>
      </c>
      <c r="F1292" s="5">
        <v>0</v>
      </c>
      <c r="G1292" s="12">
        <f t="shared" ref="G1292:G1355" si="120">IF(F1292=0,C1292,0)</f>
        <v>2479</v>
      </c>
      <c r="H1292" s="12">
        <f t="shared" si="117"/>
        <v>18037398</v>
      </c>
      <c r="I1292" s="27">
        <f t="shared" ref="I1292:I1355" si="121">G1292/H1292</f>
        <v>1.3743667462457723E-4</v>
      </c>
      <c r="J1292" s="7">
        <v>650000000</v>
      </c>
      <c r="K1292" s="7">
        <f t="shared" ref="K1292:K1355" si="122">I1292*J1292</f>
        <v>89333.838505975204</v>
      </c>
      <c r="L1292" s="13">
        <v>68642.510300763723</v>
      </c>
      <c r="M1292" s="13">
        <f t="shared" si="118"/>
        <v>20691.328205211481</v>
      </c>
      <c r="N1292" s="13">
        <v>55442.027550617218</v>
      </c>
      <c r="O1292" s="13">
        <f t="shared" si="119"/>
        <v>144775.86605659244</v>
      </c>
    </row>
    <row r="1293" spans="1:15">
      <c r="A1293" s="14" t="s">
        <v>1002</v>
      </c>
      <c r="B1293" s="14" t="s">
        <v>1011</v>
      </c>
      <c r="C1293" s="12">
        <v>63855</v>
      </c>
      <c r="D1293" s="5">
        <v>0</v>
      </c>
      <c r="E1293" s="16" t="s">
        <v>16</v>
      </c>
      <c r="F1293" s="5">
        <v>0</v>
      </c>
      <c r="G1293" s="12">
        <f t="shared" si="120"/>
        <v>63855</v>
      </c>
      <c r="H1293" s="12">
        <f t="shared" ref="H1293:H1356" si="123">SUM($G$13:$G$2413)</f>
        <v>18037398</v>
      </c>
      <c r="I1293" s="27">
        <f t="shared" si="121"/>
        <v>3.5401447592385555E-3</v>
      </c>
      <c r="J1293" s="7">
        <v>650000000</v>
      </c>
      <c r="K1293" s="7">
        <f t="shared" si="122"/>
        <v>2301094.0935050612</v>
      </c>
      <c r="L1293" s="13">
        <v>6077323.7037950475</v>
      </c>
      <c r="M1293" s="13">
        <f t="shared" si="118"/>
        <v>-3776229.6102899862</v>
      </c>
      <c r="N1293" s="13">
        <v>4908607.6069114171</v>
      </c>
      <c r="O1293" s="13">
        <f t="shared" si="119"/>
        <v>7209701.7004164783</v>
      </c>
    </row>
    <row r="1294" spans="1:15">
      <c r="A1294" s="14" t="s">
        <v>1002</v>
      </c>
      <c r="B1294" s="14" t="s">
        <v>1012</v>
      </c>
      <c r="C1294" s="12">
        <v>34392</v>
      </c>
      <c r="D1294" s="5">
        <v>0</v>
      </c>
      <c r="E1294" s="16" t="s">
        <v>16</v>
      </c>
      <c r="F1294" s="5">
        <v>0</v>
      </c>
      <c r="G1294" s="12">
        <f t="shared" si="120"/>
        <v>34392</v>
      </c>
      <c r="H1294" s="12">
        <f t="shared" si="123"/>
        <v>18037398</v>
      </c>
      <c r="I1294" s="27">
        <f t="shared" si="121"/>
        <v>1.9067051688940943E-3</v>
      </c>
      <c r="J1294" s="7">
        <v>650000000</v>
      </c>
      <c r="K1294" s="7">
        <f t="shared" si="122"/>
        <v>1239358.3597811614</v>
      </c>
      <c r="L1294" s="13">
        <v>974025.29370803304</v>
      </c>
      <c r="M1294" s="13">
        <f t="shared" si="118"/>
        <v>265333.06607312837</v>
      </c>
      <c r="N1294" s="13">
        <v>786712.73722572415</v>
      </c>
      <c r="O1294" s="13">
        <f t="shared" si="119"/>
        <v>2026071.0970068856</v>
      </c>
    </row>
    <row r="1295" spans="1:15">
      <c r="A1295" s="14" t="s">
        <v>1002</v>
      </c>
      <c r="B1295" s="14" t="s">
        <v>1013</v>
      </c>
      <c r="C1295" s="12">
        <v>8199</v>
      </c>
      <c r="D1295" s="5">
        <v>0</v>
      </c>
      <c r="E1295" s="16" t="s">
        <v>16</v>
      </c>
      <c r="F1295" s="5">
        <v>0</v>
      </c>
      <c r="G1295" s="12">
        <f t="shared" si="120"/>
        <v>8199</v>
      </c>
      <c r="H1295" s="12">
        <f t="shared" si="123"/>
        <v>18037398</v>
      </c>
      <c r="I1295" s="27">
        <f t="shared" si="121"/>
        <v>4.5455558501287157E-4</v>
      </c>
      <c r="J1295" s="7">
        <v>650000000</v>
      </c>
      <c r="K1295" s="7">
        <f t="shared" si="122"/>
        <v>295461.13025836652</v>
      </c>
      <c r="L1295" s="13">
        <v>768097.69689482159</v>
      </c>
      <c r="M1295" s="13">
        <f t="shared" ref="M1295:M1358" si="124">K1295-L1295</f>
        <v>-472636.56663645507</v>
      </c>
      <c r="N1295" s="13">
        <v>620386.60133812926</v>
      </c>
      <c r="O1295" s="13">
        <f t="shared" ref="O1295:O1358" si="125">K1295+N1295</f>
        <v>915847.73159649572</v>
      </c>
    </row>
    <row r="1296" spans="1:15">
      <c r="A1296" s="14" t="s">
        <v>1002</v>
      </c>
      <c r="B1296" s="14" t="s">
        <v>1014</v>
      </c>
      <c r="C1296" s="12">
        <v>175</v>
      </c>
      <c r="D1296" s="5">
        <v>0</v>
      </c>
      <c r="E1296" s="16" t="s">
        <v>16</v>
      </c>
      <c r="F1296" s="5">
        <v>0</v>
      </c>
      <c r="G1296" s="12">
        <f t="shared" si="120"/>
        <v>175</v>
      </c>
      <c r="H1296" s="12">
        <f t="shared" si="123"/>
        <v>18037398</v>
      </c>
      <c r="I1296" s="27">
        <f t="shared" si="121"/>
        <v>9.7020645660754387E-6</v>
      </c>
      <c r="J1296" s="7">
        <v>650000000</v>
      </c>
      <c r="K1296" s="7">
        <f t="shared" si="122"/>
        <v>6306.3419679490353</v>
      </c>
      <c r="L1296" s="13">
        <v>24737.730471985367</v>
      </c>
      <c r="M1296" s="13">
        <f t="shared" si="124"/>
        <v>-18431.388504036331</v>
      </c>
      <c r="N1296" s="13">
        <v>19980.474611988313</v>
      </c>
      <c r="O1296" s="13">
        <f t="shared" si="125"/>
        <v>26286.816579937349</v>
      </c>
    </row>
    <row r="1297" spans="1:15">
      <c r="A1297" s="14" t="s">
        <v>1002</v>
      </c>
      <c r="B1297" s="14" t="s">
        <v>1015</v>
      </c>
      <c r="C1297" s="12">
        <v>8916</v>
      </c>
      <c r="D1297" s="5">
        <v>0</v>
      </c>
      <c r="E1297" s="16" t="s">
        <v>16</v>
      </c>
      <c r="F1297" s="5">
        <v>0</v>
      </c>
      <c r="G1297" s="12">
        <f t="shared" si="120"/>
        <v>8916</v>
      </c>
      <c r="H1297" s="12">
        <f t="shared" si="123"/>
        <v>18037398</v>
      </c>
      <c r="I1297" s="27">
        <f t="shared" si="121"/>
        <v>4.9430632954930638E-4</v>
      </c>
      <c r="J1297" s="7">
        <v>650000000</v>
      </c>
      <c r="K1297" s="7">
        <f t="shared" si="122"/>
        <v>321299.11420704913</v>
      </c>
      <c r="L1297" s="13">
        <v>436026.39776985446</v>
      </c>
      <c r="M1297" s="13">
        <f t="shared" si="124"/>
        <v>-114727.28356280533</v>
      </c>
      <c r="N1297" s="13">
        <v>352175.16742950014</v>
      </c>
      <c r="O1297" s="13">
        <f t="shared" si="125"/>
        <v>673474.28163654928</v>
      </c>
    </row>
    <row r="1298" spans="1:15">
      <c r="A1298" s="14" t="s">
        <v>1002</v>
      </c>
      <c r="B1298" s="14" t="s">
        <v>1016</v>
      </c>
      <c r="C1298" s="12">
        <v>4402</v>
      </c>
      <c r="D1298" s="5">
        <v>0</v>
      </c>
      <c r="E1298" s="16" t="s">
        <v>16</v>
      </c>
      <c r="F1298" s="5">
        <v>0</v>
      </c>
      <c r="G1298" s="12">
        <f t="shared" si="120"/>
        <v>4402</v>
      </c>
      <c r="H1298" s="12">
        <f t="shared" si="123"/>
        <v>18037398</v>
      </c>
      <c r="I1298" s="27">
        <f t="shared" si="121"/>
        <v>2.4404850411350907E-4</v>
      </c>
      <c r="J1298" s="7">
        <v>650000000</v>
      </c>
      <c r="K1298" s="7">
        <f t="shared" si="122"/>
        <v>158631.52767378089</v>
      </c>
      <c r="L1298" s="13">
        <v>146538.14482262344</v>
      </c>
      <c r="M1298" s="13">
        <f t="shared" si="124"/>
        <v>12093.382851157454</v>
      </c>
      <c r="N1298" s="13">
        <v>118357.7323567351</v>
      </c>
      <c r="O1298" s="13">
        <f t="shared" si="125"/>
        <v>276989.26003051596</v>
      </c>
    </row>
    <row r="1299" spans="1:15">
      <c r="A1299" s="14" t="s">
        <v>1002</v>
      </c>
      <c r="B1299" s="14" t="s">
        <v>1017</v>
      </c>
      <c r="C1299" s="12">
        <v>1675</v>
      </c>
      <c r="D1299" s="5">
        <v>0</v>
      </c>
      <c r="E1299" s="16" t="s">
        <v>16</v>
      </c>
      <c r="F1299" s="5">
        <v>0</v>
      </c>
      <c r="G1299" s="12">
        <f t="shared" si="120"/>
        <v>1675</v>
      </c>
      <c r="H1299" s="12">
        <f t="shared" si="123"/>
        <v>18037398</v>
      </c>
      <c r="I1299" s="27">
        <f t="shared" si="121"/>
        <v>9.2862617989579208E-5</v>
      </c>
      <c r="J1299" s="7">
        <v>650000000</v>
      </c>
      <c r="K1299" s="7">
        <f t="shared" si="122"/>
        <v>60360.701693226489</v>
      </c>
      <c r="L1299" s="13">
        <v>135491.10111889965</v>
      </c>
      <c r="M1299" s="13">
        <f t="shared" si="124"/>
        <v>-75130.399425673153</v>
      </c>
      <c r="N1299" s="13">
        <v>109435.1201344966</v>
      </c>
      <c r="O1299" s="13">
        <f t="shared" si="125"/>
        <v>169795.82182772309</v>
      </c>
    </row>
    <row r="1300" spans="1:15">
      <c r="A1300" s="14" t="s">
        <v>1002</v>
      </c>
      <c r="B1300" s="14" t="s">
        <v>522</v>
      </c>
      <c r="C1300" s="12">
        <v>5808</v>
      </c>
      <c r="D1300" s="5">
        <v>1</v>
      </c>
      <c r="E1300" s="16" t="s">
        <v>16</v>
      </c>
      <c r="F1300" s="5">
        <v>0</v>
      </c>
      <c r="G1300" s="12">
        <f t="shared" si="120"/>
        <v>5808</v>
      </c>
      <c r="H1300" s="12">
        <f t="shared" si="123"/>
        <v>18037398</v>
      </c>
      <c r="I1300" s="27">
        <f t="shared" si="121"/>
        <v>3.2199766285580657E-4</v>
      </c>
      <c r="J1300" s="7">
        <v>650000000</v>
      </c>
      <c r="K1300" s="7">
        <f t="shared" si="122"/>
        <v>209298.48085627425</v>
      </c>
      <c r="L1300" s="13">
        <v>148804.1842259168</v>
      </c>
      <c r="M1300" s="13">
        <f t="shared" si="124"/>
        <v>60494.29663035745</v>
      </c>
      <c r="N1300" s="13">
        <v>120187.99495170283</v>
      </c>
      <c r="O1300" s="13">
        <f t="shared" si="125"/>
        <v>329486.47580797708</v>
      </c>
    </row>
    <row r="1301" spans="1:15">
      <c r="A1301" s="14" t="s">
        <v>1002</v>
      </c>
      <c r="B1301" s="14" t="s">
        <v>1018</v>
      </c>
      <c r="C1301" s="12">
        <v>4912</v>
      </c>
      <c r="D1301" s="5">
        <v>0</v>
      </c>
      <c r="E1301" s="16" t="s">
        <v>16</v>
      </c>
      <c r="F1301" s="5">
        <v>0</v>
      </c>
      <c r="G1301" s="12">
        <f t="shared" si="120"/>
        <v>4912</v>
      </c>
      <c r="H1301" s="12">
        <f t="shared" si="123"/>
        <v>18037398</v>
      </c>
      <c r="I1301" s="27">
        <f t="shared" si="121"/>
        <v>2.7232309227750035E-4</v>
      </c>
      <c r="J1301" s="7">
        <v>650000000</v>
      </c>
      <c r="K1301" s="7">
        <f t="shared" si="122"/>
        <v>177010.00998037524</v>
      </c>
      <c r="L1301" s="13">
        <v>200073.65253374216</v>
      </c>
      <c r="M1301" s="13">
        <f t="shared" si="124"/>
        <v>-23063.642553366924</v>
      </c>
      <c r="N1301" s="13">
        <v>161597.9501234082</v>
      </c>
      <c r="O1301" s="13">
        <f t="shared" si="125"/>
        <v>338607.96010378341</v>
      </c>
    </row>
    <row r="1302" spans="1:15">
      <c r="A1302" s="14" t="s">
        <v>1002</v>
      </c>
      <c r="B1302" s="14" t="s">
        <v>1019</v>
      </c>
      <c r="C1302" s="12">
        <v>5753</v>
      </c>
      <c r="D1302" s="5">
        <v>0</v>
      </c>
      <c r="E1302" s="16" t="s">
        <v>23</v>
      </c>
      <c r="F1302" s="5">
        <v>0</v>
      </c>
      <c r="G1302" s="12">
        <f t="shared" si="120"/>
        <v>5753</v>
      </c>
      <c r="H1302" s="12">
        <f t="shared" si="123"/>
        <v>18037398</v>
      </c>
      <c r="I1302" s="27">
        <f t="shared" si="121"/>
        <v>3.1894844256361146E-4</v>
      </c>
      <c r="J1302" s="7">
        <v>650000000</v>
      </c>
      <c r="K1302" s="7">
        <f t="shared" si="122"/>
        <v>207316.48766634744</v>
      </c>
      <c r="L1302" s="13">
        <v>143988.79831443995</v>
      </c>
      <c r="M1302" s="13">
        <f t="shared" si="124"/>
        <v>63327.689351907495</v>
      </c>
      <c r="N1302" s="13">
        <v>116298.64479243304</v>
      </c>
      <c r="O1302" s="13">
        <f t="shared" si="125"/>
        <v>323615.13245878048</v>
      </c>
    </row>
    <row r="1303" spans="1:15">
      <c r="A1303" s="14" t="s">
        <v>1002</v>
      </c>
      <c r="B1303" s="14" t="s">
        <v>1020</v>
      </c>
      <c r="C1303" s="12">
        <v>911</v>
      </c>
      <c r="D1303" s="5">
        <v>0</v>
      </c>
      <c r="E1303" s="16" t="s">
        <v>23</v>
      </c>
      <c r="F1303" s="5">
        <v>0</v>
      </c>
      <c r="G1303" s="12">
        <f t="shared" si="120"/>
        <v>911</v>
      </c>
      <c r="H1303" s="12">
        <f t="shared" si="123"/>
        <v>18037398</v>
      </c>
      <c r="I1303" s="27">
        <f t="shared" si="121"/>
        <v>5.0506176112541285E-5</v>
      </c>
      <c r="J1303" s="7">
        <v>650000000</v>
      </c>
      <c r="K1303" s="7">
        <f t="shared" si="122"/>
        <v>32829.014473151838</v>
      </c>
      <c r="L1303" s="13">
        <v>36162.443747873622</v>
      </c>
      <c r="M1303" s="13">
        <f t="shared" si="124"/>
        <v>-3333.4292747217842</v>
      </c>
      <c r="N1303" s="13">
        <v>29208.1276425135</v>
      </c>
      <c r="O1303" s="13">
        <f t="shared" si="125"/>
        <v>62037.142115665338</v>
      </c>
    </row>
    <row r="1304" spans="1:15">
      <c r="A1304" s="14" t="s">
        <v>1002</v>
      </c>
      <c r="B1304" s="14" t="s">
        <v>1021</v>
      </c>
      <c r="C1304" s="12">
        <v>1954</v>
      </c>
      <c r="D1304" s="5">
        <v>0</v>
      </c>
      <c r="E1304" s="16" t="s">
        <v>23</v>
      </c>
      <c r="F1304" s="5">
        <v>0</v>
      </c>
      <c r="G1304" s="12">
        <f t="shared" si="120"/>
        <v>1954</v>
      </c>
      <c r="H1304" s="12">
        <f t="shared" si="123"/>
        <v>18037398</v>
      </c>
      <c r="I1304" s="27">
        <f t="shared" si="121"/>
        <v>1.0833048092635091E-4</v>
      </c>
      <c r="J1304" s="7">
        <v>650000000</v>
      </c>
      <c r="K1304" s="7">
        <f t="shared" si="122"/>
        <v>70414.812602128091</v>
      </c>
      <c r="L1304" s="13">
        <v>57217.862935795551</v>
      </c>
      <c r="M1304" s="13">
        <f t="shared" si="124"/>
        <v>13196.949666332541</v>
      </c>
      <c r="N1304" s="13">
        <v>46214.427755835175</v>
      </c>
      <c r="O1304" s="13">
        <f t="shared" si="125"/>
        <v>116629.24035796327</v>
      </c>
    </row>
    <row r="1305" spans="1:15">
      <c r="A1305" s="14" t="s">
        <v>1002</v>
      </c>
      <c r="B1305" s="14" t="s">
        <v>1022</v>
      </c>
      <c r="C1305" s="12">
        <v>1417</v>
      </c>
      <c r="D1305" s="5">
        <v>0</v>
      </c>
      <c r="E1305" s="16" t="s">
        <v>23</v>
      </c>
      <c r="F1305" s="5">
        <v>0</v>
      </c>
      <c r="G1305" s="12">
        <f t="shared" si="120"/>
        <v>1417</v>
      </c>
      <c r="H1305" s="12">
        <f t="shared" si="123"/>
        <v>18037398</v>
      </c>
      <c r="I1305" s="27">
        <f t="shared" si="121"/>
        <v>7.8559002800736562E-5</v>
      </c>
      <c r="J1305" s="7">
        <v>650000000</v>
      </c>
      <c r="K1305" s="7">
        <f t="shared" si="122"/>
        <v>51063.351820478769</v>
      </c>
      <c r="L1305" s="13">
        <v>62127.655255160193</v>
      </c>
      <c r="M1305" s="13">
        <f t="shared" si="124"/>
        <v>-11064.303434681424</v>
      </c>
      <c r="N1305" s="13">
        <v>50180.029244552796</v>
      </c>
      <c r="O1305" s="13">
        <f t="shared" si="125"/>
        <v>101243.38106503157</v>
      </c>
    </row>
    <row r="1306" spans="1:15">
      <c r="A1306" s="14" t="s">
        <v>1002</v>
      </c>
      <c r="B1306" s="14" t="s">
        <v>1023</v>
      </c>
      <c r="C1306" s="12">
        <v>7396</v>
      </c>
      <c r="D1306" s="5">
        <v>0</v>
      </c>
      <c r="E1306" s="16" t="s">
        <v>23</v>
      </c>
      <c r="F1306" s="5">
        <v>0</v>
      </c>
      <c r="G1306" s="12">
        <f t="shared" si="120"/>
        <v>7396</v>
      </c>
      <c r="H1306" s="12">
        <f t="shared" si="123"/>
        <v>18037398</v>
      </c>
      <c r="I1306" s="27">
        <f t="shared" si="121"/>
        <v>4.1003696874682258E-4</v>
      </c>
      <c r="J1306" s="7">
        <v>650000000</v>
      </c>
      <c r="K1306" s="7">
        <f t="shared" si="122"/>
        <v>266524.02968543465</v>
      </c>
      <c r="L1306" s="13">
        <v>196674.56047334199</v>
      </c>
      <c r="M1306" s="13">
        <f t="shared" si="124"/>
        <v>69849.469212092663</v>
      </c>
      <c r="N1306" s="13">
        <v>158852.52961308497</v>
      </c>
      <c r="O1306" s="13">
        <f t="shared" si="125"/>
        <v>425376.55929851963</v>
      </c>
    </row>
    <row r="1307" spans="1:15">
      <c r="A1307" s="14" t="s">
        <v>1002</v>
      </c>
      <c r="B1307" s="14" t="s">
        <v>720</v>
      </c>
      <c r="C1307" s="12">
        <v>7490</v>
      </c>
      <c r="D1307" s="5">
        <v>0</v>
      </c>
      <c r="E1307" s="16" t="s">
        <v>23</v>
      </c>
      <c r="F1307" s="5">
        <v>0</v>
      </c>
      <c r="G1307" s="12">
        <f t="shared" si="120"/>
        <v>7490</v>
      </c>
      <c r="H1307" s="12">
        <f t="shared" si="123"/>
        <v>18037398</v>
      </c>
      <c r="I1307" s="27">
        <f t="shared" si="121"/>
        <v>4.1524836342802883E-4</v>
      </c>
      <c r="J1307" s="7">
        <v>650000000</v>
      </c>
      <c r="K1307" s="7">
        <f t="shared" si="122"/>
        <v>269911.43622821872</v>
      </c>
      <c r="L1307" s="13">
        <v>191103.8573878429</v>
      </c>
      <c r="M1307" s="13">
        <f t="shared" si="124"/>
        <v>78807.57884037582</v>
      </c>
      <c r="N1307" s="13">
        <v>154353.11558248952</v>
      </c>
      <c r="O1307" s="13">
        <f t="shared" si="125"/>
        <v>424264.55181070825</v>
      </c>
    </row>
    <row r="1308" spans="1:15">
      <c r="A1308" s="14" t="s">
        <v>1002</v>
      </c>
      <c r="B1308" s="14" t="s">
        <v>1024</v>
      </c>
      <c r="C1308" s="12">
        <v>5961</v>
      </c>
      <c r="D1308" s="5">
        <v>0</v>
      </c>
      <c r="E1308" s="16" t="s">
        <v>23</v>
      </c>
      <c r="F1308" s="5">
        <v>0</v>
      </c>
      <c r="G1308" s="12">
        <f t="shared" si="120"/>
        <v>5961</v>
      </c>
      <c r="H1308" s="12">
        <f t="shared" si="123"/>
        <v>18037398</v>
      </c>
      <c r="I1308" s="27">
        <f t="shared" si="121"/>
        <v>3.3048003930500399E-4</v>
      </c>
      <c r="J1308" s="7">
        <v>650000000</v>
      </c>
      <c r="K1308" s="7">
        <f t="shared" si="122"/>
        <v>214812.0255482526</v>
      </c>
      <c r="L1308" s="13">
        <v>172975.36639904213</v>
      </c>
      <c r="M1308" s="13">
        <f t="shared" si="124"/>
        <v>41836.659149210464</v>
      </c>
      <c r="N1308" s="13">
        <v>139710.87286076572</v>
      </c>
      <c r="O1308" s="13">
        <f t="shared" si="125"/>
        <v>354522.89840901829</v>
      </c>
    </row>
    <row r="1309" spans="1:15">
      <c r="A1309" s="14" t="s">
        <v>1002</v>
      </c>
      <c r="B1309" s="14" t="s">
        <v>1025</v>
      </c>
      <c r="C1309" s="12">
        <v>3176</v>
      </c>
      <c r="D1309" s="5">
        <v>0</v>
      </c>
      <c r="E1309" s="16" t="s">
        <v>23</v>
      </c>
      <c r="F1309" s="5">
        <v>0</v>
      </c>
      <c r="G1309" s="12">
        <f t="shared" si="120"/>
        <v>3176</v>
      </c>
      <c r="H1309" s="12">
        <f t="shared" si="123"/>
        <v>18037398</v>
      </c>
      <c r="I1309" s="27">
        <f t="shared" si="121"/>
        <v>1.7607861178203197E-4</v>
      </c>
      <c r="J1309" s="7">
        <v>650000000</v>
      </c>
      <c r="K1309" s="7">
        <f t="shared" si="122"/>
        <v>114451.09765832078</v>
      </c>
      <c r="L1309" s="13">
        <v>93663.547877639154</v>
      </c>
      <c r="M1309" s="13">
        <f t="shared" si="124"/>
        <v>20787.549780681627</v>
      </c>
      <c r="N1309" s="13">
        <v>75651.327131939819</v>
      </c>
      <c r="O1309" s="13">
        <f t="shared" si="125"/>
        <v>190102.42479026061</v>
      </c>
    </row>
    <row r="1310" spans="1:15">
      <c r="A1310" s="14" t="s">
        <v>1002</v>
      </c>
      <c r="B1310" s="14" t="s">
        <v>1026</v>
      </c>
      <c r="C1310" s="12">
        <v>2854</v>
      </c>
      <c r="D1310" s="5">
        <v>0</v>
      </c>
      <c r="E1310" s="16" t="s">
        <v>23</v>
      </c>
      <c r="F1310" s="5">
        <v>0</v>
      </c>
      <c r="G1310" s="12">
        <f t="shared" si="120"/>
        <v>2854</v>
      </c>
      <c r="H1310" s="12">
        <f t="shared" si="123"/>
        <v>18037398</v>
      </c>
      <c r="I1310" s="27">
        <f t="shared" si="121"/>
        <v>1.5822681298045317E-4</v>
      </c>
      <c r="J1310" s="7">
        <v>650000000</v>
      </c>
      <c r="K1310" s="7">
        <f t="shared" si="122"/>
        <v>102847.42843729455</v>
      </c>
      <c r="L1310" s="13">
        <v>79689.532034180826</v>
      </c>
      <c r="M1310" s="13">
        <f t="shared" si="124"/>
        <v>23157.896403113729</v>
      </c>
      <c r="N1310" s="13">
        <v>64364.622027608013</v>
      </c>
      <c r="O1310" s="13">
        <f t="shared" si="125"/>
        <v>167212.05046490257</v>
      </c>
    </row>
    <row r="1311" spans="1:15">
      <c r="A1311" s="14" t="s">
        <v>1002</v>
      </c>
      <c r="B1311" s="14" t="s">
        <v>1027</v>
      </c>
      <c r="C1311" s="12">
        <v>1835</v>
      </c>
      <c r="D1311" s="5">
        <v>0</v>
      </c>
      <c r="E1311" s="16" t="s">
        <v>23</v>
      </c>
      <c r="F1311" s="5">
        <v>0</v>
      </c>
      <c r="G1311" s="12">
        <f t="shared" si="120"/>
        <v>1835</v>
      </c>
      <c r="H1311" s="12">
        <f t="shared" si="123"/>
        <v>18037398</v>
      </c>
      <c r="I1311" s="27">
        <f t="shared" si="121"/>
        <v>1.0173307702141961E-4</v>
      </c>
      <c r="J1311" s="7">
        <v>650000000</v>
      </c>
      <c r="K1311" s="7">
        <f t="shared" si="122"/>
        <v>66126.500063922751</v>
      </c>
      <c r="L1311" s="13">
        <v>62222.061663047964</v>
      </c>
      <c r="M1311" s="13">
        <f t="shared" si="124"/>
        <v>3904.4384008747875</v>
      </c>
      <c r="N1311" s="13">
        <v>50256.280574000608</v>
      </c>
      <c r="O1311" s="13">
        <f t="shared" si="125"/>
        <v>116382.78063792337</v>
      </c>
    </row>
    <row r="1312" spans="1:15">
      <c r="A1312" s="14" t="s">
        <v>1002</v>
      </c>
      <c r="B1312" s="14" t="s">
        <v>207</v>
      </c>
      <c r="C1312" s="12">
        <v>1351</v>
      </c>
      <c r="D1312" s="5">
        <v>0</v>
      </c>
      <c r="E1312" s="16" t="s">
        <v>23</v>
      </c>
      <c r="F1312" s="5">
        <v>0</v>
      </c>
      <c r="G1312" s="12">
        <f t="shared" si="120"/>
        <v>1351</v>
      </c>
      <c r="H1312" s="12">
        <f t="shared" si="123"/>
        <v>18037398</v>
      </c>
      <c r="I1312" s="27">
        <f t="shared" si="121"/>
        <v>7.4899938450102393E-5</v>
      </c>
      <c r="J1312" s="7">
        <v>650000000</v>
      </c>
      <c r="K1312" s="7">
        <f t="shared" si="122"/>
        <v>48684.959992566553</v>
      </c>
      <c r="L1312" s="13">
        <v>58162.036866206676</v>
      </c>
      <c r="M1312" s="13">
        <f t="shared" si="124"/>
        <v>-9477.0768736401224</v>
      </c>
      <c r="N1312" s="13">
        <v>46977.029776551855</v>
      </c>
      <c r="O1312" s="13">
        <f t="shared" si="125"/>
        <v>95661.989769118401</v>
      </c>
    </row>
    <row r="1313" spans="1:15">
      <c r="A1313" s="14" t="s">
        <v>1002</v>
      </c>
      <c r="B1313" s="14" t="s">
        <v>1028</v>
      </c>
      <c r="C1313" s="12">
        <v>4058</v>
      </c>
      <c r="D1313" s="5">
        <v>0</v>
      </c>
      <c r="E1313" s="16" t="s">
        <v>23</v>
      </c>
      <c r="F1313" s="5">
        <v>0</v>
      </c>
      <c r="G1313" s="12">
        <f t="shared" si="120"/>
        <v>4058</v>
      </c>
      <c r="H1313" s="12">
        <f t="shared" si="123"/>
        <v>18037398</v>
      </c>
      <c r="I1313" s="27">
        <f t="shared" si="121"/>
        <v>2.249770171950522E-4</v>
      </c>
      <c r="J1313" s="7">
        <v>650000000</v>
      </c>
      <c r="K1313" s="7">
        <f t="shared" si="122"/>
        <v>146235.06117678393</v>
      </c>
      <c r="L1313" s="13">
        <v>93569.097529138016</v>
      </c>
      <c r="M1313" s="13">
        <f t="shared" si="124"/>
        <v>52665.963647645913</v>
      </c>
      <c r="N1313" s="13">
        <v>75575.040311996592</v>
      </c>
      <c r="O1313" s="13">
        <f t="shared" si="125"/>
        <v>221810.10148878052</v>
      </c>
    </row>
    <row r="1314" spans="1:15">
      <c r="A1314" s="14" t="s">
        <v>1002</v>
      </c>
      <c r="B1314" s="14" t="s">
        <v>1029</v>
      </c>
      <c r="C1314" s="12">
        <v>1942</v>
      </c>
      <c r="D1314" s="5">
        <v>0</v>
      </c>
      <c r="E1314" s="16" t="s">
        <v>23</v>
      </c>
      <c r="F1314" s="5">
        <v>0</v>
      </c>
      <c r="G1314" s="12">
        <f t="shared" si="120"/>
        <v>1942</v>
      </c>
      <c r="H1314" s="12">
        <f t="shared" si="123"/>
        <v>18037398</v>
      </c>
      <c r="I1314" s="27">
        <f t="shared" si="121"/>
        <v>1.0766519649896287E-4</v>
      </c>
      <c r="J1314" s="7">
        <v>650000000</v>
      </c>
      <c r="K1314" s="7">
        <f t="shared" si="122"/>
        <v>69982.377724325866</v>
      </c>
      <c r="L1314" s="13">
        <v>88376.107956416774</v>
      </c>
      <c r="M1314" s="13">
        <f t="shared" si="124"/>
        <v>-18393.730232090908</v>
      </c>
      <c r="N1314" s="13">
        <v>71380.70258018325</v>
      </c>
      <c r="O1314" s="13">
        <f t="shared" si="125"/>
        <v>141363.08030450912</v>
      </c>
    </row>
    <row r="1315" spans="1:15">
      <c r="A1315" s="14" t="s">
        <v>1002</v>
      </c>
      <c r="B1315" s="14" t="s">
        <v>1030</v>
      </c>
      <c r="C1315" s="12">
        <v>1811</v>
      </c>
      <c r="D1315" s="5">
        <v>0</v>
      </c>
      <c r="E1315" s="16" t="s">
        <v>23</v>
      </c>
      <c r="F1315" s="5">
        <v>0</v>
      </c>
      <c r="G1315" s="12">
        <f t="shared" si="120"/>
        <v>1811</v>
      </c>
      <c r="H1315" s="12">
        <f t="shared" si="123"/>
        <v>18037398</v>
      </c>
      <c r="I1315" s="27">
        <f t="shared" si="121"/>
        <v>1.0040250816664355E-4</v>
      </c>
      <c r="J1315" s="7">
        <v>650000000</v>
      </c>
      <c r="K1315" s="7">
        <f t="shared" si="122"/>
        <v>65261.630308318308</v>
      </c>
      <c r="L1315" s="13">
        <v>45226.667271967322</v>
      </c>
      <c r="M1315" s="13">
        <f t="shared" si="124"/>
        <v>20034.963036350986</v>
      </c>
      <c r="N1315" s="13">
        <v>36529.231258127693</v>
      </c>
      <c r="O1315" s="13">
        <f t="shared" si="125"/>
        <v>101790.86156644599</v>
      </c>
    </row>
    <row r="1316" spans="1:15">
      <c r="A1316" s="14" t="s">
        <v>1002</v>
      </c>
      <c r="B1316" s="14" t="s">
        <v>1031</v>
      </c>
      <c r="C1316" s="12">
        <v>1635</v>
      </c>
      <c r="D1316" s="5">
        <v>0</v>
      </c>
      <c r="E1316" s="16" t="s">
        <v>23</v>
      </c>
      <c r="F1316" s="5">
        <v>0</v>
      </c>
      <c r="G1316" s="12">
        <f t="shared" si="120"/>
        <v>1635</v>
      </c>
      <c r="H1316" s="12">
        <f t="shared" si="123"/>
        <v>18037398</v>
      </c>
      <c r="I1316" s="27">
        <f t="shared" si="121"/>
        <v>9.0645003231619112E-5</v>
      </c>
      <c r="J1316" s="7">
        <v>650000000</v>
      </c>
      <c r="K1316" s="7">
        <f t="shared" si="122"/>
        <v>58919.252100552425</v>
      </c>
      <c r="L1316" s="13">
        <v>68453.719455294879</v>
      </c>
      <c r="M1316" s="13">
        <f t="shared" si="124"/>
        <v>-9534.4673547424536</v>
      </c>
      <c r="N1316" s="13">
        <v>55289.542636969309</v>
      </c>
      <c r="O1316" s="13">
        <f t="shared" si="125"/>
        <v>114208.79473752173</v>
      </c>
    </row>
    <row r="1317" spans="1:15">
      <c r="A1317" s="14" t="s">
        <v>1002</v>
      </c>
      <c r="B1317" s="14" t="s">
        <v>1032</v>
      </c>
      <c r="C1317" s="12">
        <v>632</v>
      </c>
      <c r="D1317" s="5">
        <v>0</v>
      </c>
      <c r="E1317" s="16" t="s">
        <v>23</v>
      </c>
      <c r="F1317" s="5">
        <v>0</v>
      </c>
      <c r="G1317" s="12">
        <f t="shared" si="120"/>
        <v>632</v>
      </c>
      <c r="H1317" s="12">
        <f t="shared" si="123"/>
        <v>18037398</v>
      </c>
      <c r="I1317" s="27">
        <f t="shared" si="121"/>
        <v>3.5038313175769584E-5</v>
      </c>
      <c r="J1317" s="7">
        <v>650000000</v>
      </c>
      <c r="K1317" s="7">
        <f t="shared" si="122"/>
        <v>22774.903564250231</v>
      </c>
      <c r="L1317" s="13">
        <v>34179.645538550212</v>
      </c>
      <c r="M1317" s="13">
        <f t="shared" si="124"/>
        <v>-11404.741974299981</v>
      </c>
      <c r="N1317" s="13">
        <v>27606.636781136891</v>
      </c>
      <c r="O1317" s="13">
        <f t="shared" si="125"/>
        <v>50381.540345387126</v>
      </c>
    </row>
    <row r="1318" spans="1:15">
      <c r="A1318" s="14" t="s">
        <v>1002</v>
      </c>
      <c r="B1318" s="14" t="s">
        <v>115</v>
      </c>
      <c r="C1318" s="12">
        <v>3624</v>
      </c>
      <c r="D1318" s="5">
        <v>0</v>
      </c>
      <c r="E1318" s="16" t="s">
        <v>23</v>
      </c>
      <c r="F1318" s="5">
        <v>0</v>
      </c>
      <c r="G1318" s="12">
        <f t="shared" si="120"/>
        <v>3624</v>
      </c>
      <c r="H1318" s="12">
        <f t="shared" si="123"/>
        <v>18037398</v>
      </c>
      <c r="I1318" s="27">
        <f t="shared" si="121"/>
        <v>2.009158970711851E-4</v>
      </c>
      <c r="J1318" s="7">
        <v>650000000</v>
      </c>
      <c r="K1318" s="7">
        <f t="shared" si="122"/>
        <v>130595.33309627032</v>
      </c>
      <c r="L1318" s="13">
        <v>143044.58044341541</v>
      </c>
      <c r="M1318" s="13">
        <f t="shared" si="124"/>
        <v>-12449.247347145094</v>
      </c>
      <c r="N1318" s="13">
        <v>115536.00728122091</v>
      </c>
      <c r="O1318" s="13">
        <f t="shared" si="125"/>
        <v>246131.34037749123</v>
      </c>
    </row>
    <row r="1319" spans="1:15">
      <c r="A1319" s="14" t="s">
        <v>1002</v>
      </c>
      <c r="B1319" s="14" t="s">
        <v>1033</v>
      </c>
      <c r="C1319" s="12">
        <v>1401</v>
      </c>
      <c r="D1319" s="5">
        <v>0</v>
      </c>
      <c r="E1319" s="16" t="s">
        <v>23</v>
      </c>
      <c r="F1319" s="5">
        <v>0</v>
      </c>
      <c r="G1319" s="12">
        <f t="shared" si="120"/>
        <v>1401</v>
      </c>
      <c r="H1319" s="12">
        <f t="shared" si="123"/>
        <v>18037398</v>
      </c>
      <c r="I1319" s="27">
        <f t="shared" si="121"/>
        <v>7.7671956897552524E-5</v>
      </c>
      <c r="J1319" s="7">
        <v>650000000</v>
      </c>
      <c r="K1319" s="7">
        <f t="shared" si="122"/>
        <v>50486.77198340914</v>
      </c>
      <c r="L1319" s="13">
        <v>60144.857045836783</v>
      </c>
      <c r="M1319" s="13">
        <f t="shared" si="124"/>
        <v>-9658.0850624276427</v>
      </c>
      <c r="N1319" s="13">
        <v>48578.538383176186</v>
      </c>
      <c r="O1319" s="13">
        <f t="shared" si="125"/>
        <v>99065.310366585327</v>
      </c>
    </row>
    <row r="1320" spans="1:15">
      <c r="A1320" s="14" t="s">
        <v>1034</v>
      </c>
      <c r="B1320" s="14" t="s">
        <v>1035</v>
      </c>
      <c r="C1320" s="12">
        <v>428348</v>
      </c>
      <c r="D1320" s="5">
        <v>0</v>
      </c>
      <c r="E1320" s="16" t="s">
        <v>14</v>
      </c>
      <c r="F1320" s="5">
        <v>0</v>
      </c>
      <c r="G1320" s="12">
        <f t="shared" si="120"/>
        <v>428348</v>
      </c>
      <c r="H1320" s="12">
        <f t="shared" si="123"/>
        <v>18037398</v>
      </c>
      <c r="I1320" s="27">
        <f t="shared" si="121"/>
        <v>2.3747771158567327E-2</v>
      </c>
      <c r="J1320" s="7">
        <v>650000000</v>
      </c>
      <c r="K1320" s="7">
        <f t="shared" si="122"/>
        <v>15436051.253068762</v>
      </c>
      <c r="L1320" s="13">
        <v>10355015.23362832</v>
      </c>
      <c r="M1320" s="13">
        <f t="shared" si="124"/>
        <v>5081036.0194404423</v>
      </c>
      <c r="N1320" s="13">
        <v>8363666.1502383128</v>
      </c>
      <c r="O1320" s="13">
        <f t="shared" si="125"/>
        <v>23799717.403307073</v>
      </c>
    </row>
    <row r="1321" spans="1:15">
      <c r="A1321" s="14" t="s">
        <v>1034</v>
      </c>
      <c r="B1321" s="14" t="s">
        <v>1036</v>
      </c>
      <c r="C1321" s="12">
        <v>236</v>
      </c>
      <c r="D1321" s="5">
        <v>0</v>
      </c>
      <c r="E1321" s="16" t="s">
        <v>16</v>
      </c>
      <c r="F1321" s="5">
        <v>0</v>
      </c>
      <c r="G1321" s="12">
        <f t="shared" si="120"/>
        <v>236</v>
      </c>
      <c r="H1321" s="12">
        <f t="shared" si="123"/>
        <v>18037398</v>
      </c>
      <c r="I1321" s="27">
        <f t="shared" si="121"/>
        <v>1.3083927071964592E-5</v>
      </c>
      <c r="J1321" s="7">
        <v>650000000</v>
      </c>
      <c r="K1321" s="7">
        <f t="shared" si="122"/>
        <v>8504.5525967769845</v>
      </c>
      <c r="L1321" s="13">
        <v>9662.8030297154273</v>
      </c>
      <c r="M1321" s="13">
        <f t="shared" si="124"/>
        <v>-1158.2504329384428</v>
      </c>
      <c r="N1321" s="13">
        <v>7804.5716778471269</v>
      </c>
      <c r="O1321" s="13">
        <f t="shared" si="125"/>
        <v>16309.124274624111</v>
      </c>
    </row>
    <row r="1322" spans="1:15">
      <c r="A1322" s="14" t="s">
        <v>1034</v>
      </c>
      <c r="B1322" s="14" t="s">
        <v>1037</v>
      </c>
      <c r="C1322" s="12">
        <v>106</v>
      </c>
      <c r="D1322" s="5">
        <v>0</v>
      </c>
      <c r="E1322" s="16" t="s">
        <v>16</v>
      </c>
      <c r="F1322" s="5">
        <v>0</v>
      </c>
      <c r="G1322" s="12">
        <f t="shared" si="120"/>
        <v>106</v>
      </c>
      <c r="H1322" s="12">
        <f t="shared" si="123"/>
        <v>18037398</v>
      </c>
      <c r="I1322" s="27">
        <f t="shared" si="121"/>
        <v>5.8766791085942665E-6</v>
      </c>
      <c r="J1322" s="7">
        <v>650000000</v>
      </c>
      <c r="K1322" s="7">
        <f t="shared" si="122"/>
        <v>3819.8414205862732</v>
      </c>
      <c r="L1322" s="13">
        <v>8275.9711233066737</v>
      </c>
      <c r="M1322" s="13">
        <f t="shared" si="124"/>
        <v>-4456.1297027204</v>
      </c>
      <c r="N1322" s="13">
        <v>6684.4382149785115</v>
      </c>
      <c r="O1322" s="13">
        <f t="shared" si="125"/>
        <v>10504.279635564784</v>
      </c>
    </row>
    <row r="1323" spans="1:15">
      <c r="A1323" s="14" t="s">
        <v>1034</v>
      </c>
      <c r="B1323" s="14" t="s">
        <v>1038</v>
      </c>
      <c r="C1323" s="12">
        <v>1655</v>
      </c>
      <c r="D1323" s="5">
        <v>0</v>
      </c>
      <c r="E1323" s="16" t="s">
        <v>16</v>
      </c>
      <c r="F1323" s="5">
        <v>0</v>
      </c>
      <c r="G1323" s="12">
        <f t="shared" si="120"/>
        <v>1655</v>
      </c>
      <c r="H1323" s="12">
        <f t="shared" si="123"/>
        <v>18037398</v>
      </c>
      <c r="I1323" s="27">
        <f t="shared" si="121"/>
        <v>9.1753810610599153E-5</v>
      </c>
      <c r="J1323" s="7">
        <v>650000000</v>
      </c>
      <c r="K1323" s="7">
        <f t="shared" si="122"/>
        <v>59639.97689688945</v>
      </c>
      <c r="L1323" s="13">
        <v>45905.554299334573</v>
      </c>
      <c r="M1323" s="13">
        <f t="shared" si="124"/>
        <v>13734.422597554876</v>
      </c>
      <c r="N1323" s="13">
        <v>37077.563087924325</v>
      </c>
      <c r="O1323" s="13">
        <f t="shared" si="125"/>
        <v>96717.539984813775</v>
      </c>
    </row>
    <row r="1324" spans="1:15">
      <c r="A1324" s="14" t="s">
        <v>1034</v>
      </c>
      <c r="B1324" s="14" t="s">
        <v>1039</v>
      </c>
      <c r="C1324" s="12">
        <v>13669</v>
      </c>
      <c r="D1324" s="5">
        <v>0</v>
      </c>
      <c r="E1324" s="16" t="s">
        <v>16</v>
      </c>
      <c r="F1324" s="5">
        <v>0</v>
      </c>
      <c r="G1324" s="12">
        <f t="shared" si="120"/>
        <v>13669</v>
      </c>
      <c r="H1324" s="12">
        <f t="shared" si="123"/>
        <v>18037398</v>
      </c>
      <c r="I1324" s="27">
        <f t="shared" si="121"/>
        <v>7.5781440316391533E-4</v>
      </c>
      <c r="J1324" s="7">
        <v>650000000</v>
      </c>
      <c r="K1324" s="7">
        <f t="shared" si="122"/>
        <v>492579.36205654498</v>
      </c>
      <c r="L1324" s="13">
        <v>827699.61660036829</v>
      </c>
      <c r="M1324" s="13">
        <f t="shared" si="124"/>
        <v>-335120.25454382331</v>
      </c>
      <c r="N1324" s="13">
        <v>668526.61340799415</v>
      </c>
      <c r="O1324" s="13">
        <f t="shared" si="125"/>
        <v>1161105.9754645391</v>
      </c>
    </row>
    <row r="1325" spans="1:15">
      <c r="A1325" s="14" t="s">
        <v>1034</v>
      </c>
      <c r="B1325" s="14" t="s">
        <v>1040</v>
      </c>
      <c r="C1325" s="12">
        <v>20055</v>
      </c>
      <c r="D1325" s="5">
        <v>0</v>
      </c>
      <c r="E1325" s="16" t="s">
        <v>16</v>
      </c>
      <c r="F1325" s="5">
        <v>0</v>
      </c>
      <c r="G1325" s="12">
        <f t="shared" si="120"/>
        <v>20055</v>
      </c>
      <c r="H1325" s="12">
        <f t="shared" si="123"/>
        <v>18037398</v>
      </c>
      <c r="I1325" s="27">
        <f t="shared" si="121"/>
        <v>1.1118565992722454E-3</v>
      </c>
      <c r="J1325" s="7">
        <v>650000000</v>
      </c>
      <c r="K1325" s="7">
        <f t="shared" si="122"/>
        <v>722706.78952695953</v>
      </c>
      <c r="L1325" s="13">
        <v>919645.23627803056</v>
      </c>
      <c r="M1325" s="13">
        <f t="shared" si="124"/>
        <v>-196938.44675107102</v>
      </c>
      <c r="N1325" s="13">
        <v>742790.38314764493</v>
      </c>
      <c r="O1325" s="13">
        <f t="shared" si="125"/>
        <v>1465497.1726746045</v>
      </c>
    </row>
    <row r="1326" spans="1:15">
      <c r="A1326" s="14" t="s">
        <v>1034</v>
      </c>
      <c r="B1326" s="14" t="s">
        <v>1041</v>
      </c>
      <c r="C1326" s="12">
        <v>4488</v>
      </c>
      <c r="D1326" s="5">
        <v>0</v>
      </c>
      <c r="E1326" s="16" t="s">
        <v>16</v>
      </c>
      <c r="F1326" s="5">
        <v>0</v>
      </c>
      <c r="G1326" s="12">
        <f t="shared" si="120"/>
        <v>4488</v>
      </c>
      <c r="H1326" s="12">
        <f t="shared" si="123"/>
        <v>18037398</v>
      </c>
      <c r="I1326" s="27">
        <f t="shared" si="121"/>
        <v>2.4881637584312329E-4</v>
      </c>
      <c r="J1326" s="7">
        <v>650000000</v>
      </c>
      <c r="K1326" s="7">
        <f t="shared" si="122"/>
        <v>161730.64429803015</v>
      </c>
      <c r="L1326" s="13">
        <v>171492.66747526024</v>
      </c>
      <c r="M1326" s="13">
        <f t="shared" si="124"/>
        <v>-9762.0231772300904</v>
      </c>
      <c r="N1326" s="13">
        <v>138513.30834540341</v>
      </c>
      <c r="O1326" s="13">
        <f t="shared" si="125"/>
        <v>300243.95264343359</v>
      </c>
    </row>
    <row r="1327" spans="1:15">
      <c r="A1327" s="14" t="s">
        <v>1034</v>
      </c>
      <c r="B1327" s="14" t="s">
        <v>605</v>
      </c>
      <c r="C1327" s="12">
        <v>151</v>
      </c>
      <c r="D1327" s="5">
        <v>1</v>
      </c>
      <c r="E1327" s="16" t="s">
        <v>16</v>
      </c>
      <c r="F1327" s="5">
        <v>0</v>
      </c>
      <c r="G1327" s="12">
        <f t="shared" si="120"/>
        <v>151</v>
      </c>
      <c r="H1327" s="12">
        <f t="shared" si="123"/>
        <v>18037398</v>
      </c>
      <c r="I1327" s="27">
        <f t="shared" si="121"/>
        <v>8.3714957112993792E-6</v>
      </c>
      <c r="J1327" s="7">
        <v>650000000</v>
      </c>
      <c r="K1327" s="7">
        <f t="shared" si="122"/>
        <v>5441.4722123445963</v>
      </c>
      <c r="L1327" s="13">
        <v>66.052706649096095</v>
      </c>
      <c r="M1327" s="13">
        <f t="shared" si="124"/>
        <v>5375.4195056955004</v>
      </c>
      <c r="N1327" s="13">
        <v>53.350263062731813</v>
      </c>
      <c r="O1327" s="13">
        <f t="shared" si="125"/>
        <v>5494.8224754073281</v>
      </c>
    </row>
    <row r="1328" spans="1:15">
      <c r="A1328" s="14" t="s">
        <v>1034</v>
      </c>
      <c r="B1328" s="14" t="s">
        <v>1042</v>
      </c>
      <c r="C1328" s="12">
        <v>19311</v>
      </c>
      <c r="D1328" s="5">
        <v>0</v>
      </c>
      <c r="E1328" s="16" t="s">
        <v>16</v>
      </c>
      <c r="F1328" s="5">
        <v>0</v>
      </c>
      <c r="G1328" s="12">
        <f t="shared" si="120"/>
        <v>19311</v>
      </c>
      <c r="H1328" s="12">
        <f t="shared" si="123"/>
        <v>18037398</v>
      </c>
      <c r="I1328" s="27">
        <f t="shared" si="121"/>
        <v>1.0706089647741874E-3</v>
      </c>
      <c r="J1328" s="7">
        <v>650000000</v>
      </c>
      <c r="K1328" s="7">
        <f t="shared" si="122"/>
        <v>695895.82710322179</v>
      </c>
      <c r="L1328" s="13">
        <v>966539.03804479563</v>
      </c>
      <c r="M1328" s="13">
        <f t="shared" si="124"/>
        <v>-270643.21094157384</v>
      </c>
      <c r="N1328" s="13">
        <v>780666.14611310931</v>
      </c>
      <c r="O1328" s="13">
        <f t="shared" si="125"/>
        <v>1476561.9732163311</v>
      </c>
    </row>
    <row r="1329" spans="1:15">
      <c r="A1329" s="14" t="s">
        <v>1034</v>
      </c>
      <c r="B1329" s="14" t="s">
        <v>1043</v>
      </c>
      <c r="C1329" s="12">
        <v>272779</v>
      </c>
      <c r="D1329" s="5">
        <v>0</v>
      </c>
      <c r="E1329" s="16" t="s">
        <v>16</v>
      </c>
      <c r="F1329" s="5">
        <v>0</v>
      </c>
      <c r="G1329" s="12">
        <f t="shared" si="120"/>
        <v>272779</v>
      </c>
      <c r="H1329" s="12">
        <f t="shared" si="123"/>
        <v>18037398</v>
      </c>
      <c r="I1329" s="27">
        <f t="shared" si="121"/>
        <v>1.5122968401539956E-2</v>
      </c>
      <c r="J1329" s="7">
        <v>650000000</v>
      </c>
      <c r="K1329" s="7">
        <f t="shared" si="122"/>
        <v>9829929.4610009715</v>
      </c>
      <c r="L1329" s="13">
        <v>18530040.294182252</v>
      </c>
      <c r="M1329" s="13">
        <f t="shared" si="124"/>
        <v>-8700110.8331812806</v>
      </c>
      <c r="N1329" s="13">
        <v>14966571.006839611</v>
      </c>
      <c r="O1329" s="13">
        <f t="shared" si="125"/>
        <v>24796500.467840582</v>
      </c>
    </row>
    <row r="1330" spans="1:15">
      <c r="A1330" s="14" t="s">
        <v>1034</v>
      </c>
      <c r="B1330" s="14" t="s">
        <v>1044</v>
      </c>
      <c r="C1330" s="12">
        <v>5539</v>
      </c>
      <c r="D1330" s="5">
        <v>0</v>
      </c>
      <c r="E1330" s="16" t="s">
        <v>16</v>
      </c>
      <c r="F1330" s="5">
        <v>0</v>
      </c>
      <c r="G1330" s="12">
        <f t="shared" si="120"/>
        <v>5539</v>
      </c>
      <c r="H1330" s="12">
        <f t="shared" si="123"/>
        <v>18037398</v>
      </c>
      <c r="I1330" s="27">
        <f t="shared" si="121"/>
        <v>3.070842036085249E-4</v>
      </c>
      <c r="J1330" s="7">
        <v>650000000</v>
      </c>
      <c r="K1330" s="7">
        <f t="shared" si="122"/>
        <v>199604.73234554118</v>
      </c>
      <c r="L1330" s="13">
        <v>571223.53216816066</v>
      </c>
      <c r="M1330" s="13">
        <f t="shared" si="124"/>
        <v>-371618.79982261948</v>
      </c>
      <c r="N1330" s="13">
        <v>461372.85290505592</v>
      </c>
      <c r="O1330" s="13">
        <f t="shared" si="125"/>
        <v>660977.5852505971</v>
      </c>
    </row>
    <row r="1331" spans="1:15">
      <c r="A1331" s="14" t="s">
        <v>1034</v>
      </c>
      <c r="B1331" s="14" t="s">
        <v>1045</v>
      </c>
      <c r="C1331" s="12">
        <v>4845</v>
      </c>
      <c r="D1331" s="5">
        <v>0</v>
      </c>
      <c r="E1331" s="16" t="s">
        <v>16</v>
      </c>
      <c r="F1331" s="5">
        <v>0</v>
      </c>
      <c r="G1331" s="12">
        <f t="shared" si="120"/>
        <v>4845</v>
      </c>
      <c r="H1331" s="12">
        <f t="shared" si="123"/>
        <v>18037398</v>
      </c>
      <c r="I1331" s="27">
        <f t="shared" si="121"/>
        <v>2.6860858755791718E-4</v>
      </c>
      <c r="J1331" s="7">
        <v>650000000</v>
      </c>
      <c r="K1331" s="7">
        <f t="shared" si="122"/>
        <v>174595.58191264616</v>
      </c>
      <c r="L1331" s="13">
        <v>361820.00191939389</v>
      </c>
      <c r="M1331" s="13">
        <f t="shared" si="124"/>
        <v>-187224.42000674774</v>
      </c>
      <c r="N1331" s="13">
        <v>292239.2323195124</v>
      </c>
      <c r="O1331" s="13">
        <f t="shared" si="125"/>
        <v>466834.81423215859</v>
      </c>
    </row>
    <row r="1332" spans="1:15">
      <c r="A1332" s="14" t="s">
        <v>1034</v>
      </c>
      <c r="B1332" s="14" t="s">
        <v>1046</v>
      </c>
      <c r="C1332" s="12">
        <v>745</v>
      </c>
      <c r="D1332" s="5">
        <v>0</v>
      </c>
      <c r="E1332" s="16" t="s">
        <v>23</v>
      </c>
      <c r="F1332" s="5">
        <v>0</v>
      </c>
      <c r="G1332" s="12">
        <f t="shared" si="120"/>
        <v>745</v>
      </c>
      <c r="H1332" s="12">
        <f t="shared" si="123"/>
        <v>18037398</v>
      </c>
      <c r="I1332" s="27">
        <f t="shared" si="121"/>
        <v>4.1303074867006868E-5</v>
      </c>
      <c r="J1332" s="7">
        <v>650000000</v>
      </c>
      <c r="K1332" s="7">
        <f t="shared" si="122"/>
        <v>26846.998663554463</v>
      </c>
      <c r="L1332" s="13">
        <v>19265.87681689384</v>
      </c>
      <c r="M1332" s="13">
        <f t="shared" si="124"/>
        <v>7581.1218466606224</v>
      </c>
      <c r="N1332" s="13">
        <v>15560.900505952821</v>
      </c>
      <c r="O1332" s="13">
        <f t="shared" si="125"/>
        <v>42407.899169507284</v>
      </c>
    </row>
    <row r="1333" spans="1:15">
      <c r="A1333" s="14" t="s">
        <v>1034</v>
      </c>
      <c r="B1333" s="14" t="s">
        <v>1047</v>
      </c>
      <c r="C1333" s="12">
        <v>3133</v>
      </c>
      <c r="D1333" s="5">
        <v>0</v>
      </c>
      <c r="E1333" s="16" t="s">
        <v>23</v>
      </c>
      <c r="F1333" s="5">
        <v>0</v>
      </c>
      <c r="G1333" s="12">
        <f t="shared" si="120"/>
        <v>3133</v>
      </c>
      <c r="H1333" s="12">
        <f t="shared" si="123"/>
        <v>18037398</v>
      </c>
      <c r="I1333" s="27">
        <f t="shared" si="121"/>
        <v>1.7369467591722487E-4</v>
      </c>
      <c r="J1333" s="7">
        <v>650000000</v>
      </c>
      <c r="K1333" s="7">
        <f t="shared" si="122"/>
        <v>112901.53934619616</v>
      </c>
      <c r="L1333" s="13">
        <v>29847.002631177103</v>
      </c>
      <c r="M1333" s="13">
        <f t="shared" si="124"/>
        <v>83054.536715019058</v>
      </c>
      <c r="N1333" s="13">
        <v>24107.194432873974</v>
      </c>
      <c r="O1333" s="13">
        <f t="shared" si="125"/>
        <v>137008.73377907014</v>
      </c>
    </row>
    <row r="1334" spans="1:15">
      <c r="A1334" s="14" t="s">
        <v>1034</v>
      </c>
      <c r="B1334" s="14" t="s">
        <v>1048</v>
      </c>
      <c r="C1334" s="12">
        <v>12596</v>
      </c>
      <c r="D1334" s="5">
        <v>0</v>
      </c>
      <c r="E1334" s="16" t="s">
        <v>23</v>
      </c>
      <c r="F1334" s="5">
        <v>0</v>
      </c>
      <c r="G1334" s="12">
        <f t="shared" si="120"/>
        <v>12596</v>
      </c>
      <c r="H1334" s="12">
        <f t="shared" si="123"/>
        <v>18037398</v>
      </c>
      <c r="I1334" s="27">
        <f t="shared" si="121"/>
        <v>6.9832688728163562E-4</v>
      </c>
      <c r="J1334" s="7">
        <v>650000000</v>
      </c>
      <c r="K1334" s="7">
        <f t="shared" si="122"/>
        <v>453912.47673306317</v>
      </c>
      <c r="L1334" s="13">
        <v>43688.538617195685</v>
      </c>
      <c r="M1334" s="13">
        <f t="shared" si="124"/>
        <v>410223.9381158675</v>
      </c>
      <c r="N1334" s="13">
        <v>35286.89657542752</v>
      </c>
      <c r="O1334" s="13">
        <f t="shared" si="125"/>
        <v>489199.37330849067</v>
      </c>
    </row>
    <row r="1335" spans="1:15">
      <c r="A1335" s="14" t="s">
        <v>1034</v>
      </c>
      <c r="B1335" s="14" t="s">
        <v>1049</v>
      </c>
      <c r="C1335" s="12">
        <v>3408</v>
      </c>
      <c r="D1335" s="5">
        <v>0</v>
      </c>
      <c r="E1335" s="16" t="s">
        <v>23</v>
      </c>
      <c r="F1335" s="5">
        <v>0</v>
      </c>
      <c r="G1335" s="12">
        <f t="shared" si="120"/>
        <v>3408</v>
      </c>
      <c r="H1335" s="12">
        <f t="shared" si="123"/>
        <v>18037398</v>
      </c>
      <c r="I1335" s="27">
        <f t="shared" si="121"/>
        <v>1.8894077737820057E-4</v>
      </c>
      <c r="J1335" s="7">
        <v>650000000</v>
      </c>
      <c r="K1335" s="7">
        <f t="shared" si="122"/>
        <v>122811.50529583037</v>
      </c>
      <c r="L1335" s="13">
        <v>29688.27451752295</v>
      </c>
      <c r="M1335" s="13">
        <f t="shared" si="124"/>
        <v>93123.230778307421</v>
      </c>
      <c r="N1335" s="13">
        <v>23978.990956461002</v>
      </c>
      <c r="O1335" s="13">
        <f t="shared" si="125"/>
        <v>146790.49625229137</v>
      </c>
    </row>
    <row r="1336" spans="1:15">
      <c r="A1336" s="14" t="s">
        <v>1034</v>
      </c>
      <c r="B1336" s="14" t="s">
        <v>799</v>
      </c>
      <c r="C1336" s="12">
        <v>1366</v>
      </c>
      <c r="D1336" s="5">
        <v>0</v>
      </c>
      <c r="E1336" s="16" t="s">
        <v>23</v>
      </c>
      <c r="F1336" s="5">
        <v>0</v>
      </c>
      <c r="G1336" s="12">
        <f t="shared" si="120"/>
        <v>1366</v>
      </c>
      <c r="H1336" s="12">
        <f t="shared" si="123"/>
        <v>18037398</v>
      </c>
      <c r="I1336" s="27">
        <f t="shared" si="121"/>
        <v>7.5731543984337431E-5</v>
      </c>
      <c r="J1336" s="7">
        <v>650000000</v>
      </c>
      <c r="K1336" s="7">
        <f t="shared" si="122"/>
        <v>49225.503589819331</v>
      </c>
      <c r="L1336" s="13">
        <v>37365.509816042657</v>
      </c>
      <c r="M1336" s="13">
        <f t="shared" si="124"/>
        <v>11859.993773776674</v>
      </c>
      <c r="N1336" s="13">
        <v>30179.834851419269</v>
      </c>
      <c r="O1336" s="13">
        <f t="shared" si="125"/>
        <v>79405.338441238593</v>
      </c>
    </row>
    <row r="1337" spans="1:15">
      <c r="A1337" s="14" t="s">
        <v>1034</v>
      </c>
      <c r="B1337" s="14" t="s">
        <v>58</v>
      </c>
      <c r="C1337" s="12">
        <v>1895</v>
      </c>
      <c r="D1337" s="5">
        <v>0</v>
      </c>
      <c r="E1337" s="16" t="s">
        <v>23</v>
      </c>
      <c r="F1337" s="5">
        <v>0</v>
      </c>
      <c r="G1337" s="12">
        <f t="shared" si="120"/>
        <v>1895</v>
      </c>
      <c r="H1337" s="12">
        <f t="shared" si="123"/>
        <v>18037398</v>
      </c>
      <c r="I1337" s="27">
        <f t="shared" si="121"/>
        <v>1.0505949915835976E-4</v>
      </c>
      <c r="J1337" s="7">
        <v>650000000</v>
      </c>
      <c r="K1337" s="7">
        <f t="shared" si="122"/>
        <v>68288.674452933847</v>
      </c>
      <c r="L1337" s="13">
        <v>43098.554833317474</v>
      </c>
      <c r="M1337" s="13">
        <f t="shared" si="124"/>
        <v>25190.119619616373</v>
      </c>
      <c r="N1337" s="13">
        <v>34810.371211525882</v>
      </c>
      <c r="O1337" s="13">
        <f t="shared" si="125"/>
        <v>103099.04566445973</v>
      </c>
    </row>
    <row r="1338" spans="1:15">
      <c r="A1338" s="14" t="s">
        <v>1034</v>
      </c>
      <c r="B1338" s="14" t="s">
        <v>282</v>
      </c>
      <c r="C1338" s="12">
        <v>24788</v>
      </c>
      <c r="D1338" s="5">
        <v>0</v>
      </c>
      <c r="E1338" s="16" t="s">
        <v>23</v>
      </c>
      <c r="F1338" s="5">
        <v>0</v>
      </c>
      <c r="G1338" s="12">
        <f t="shared" si="120"/>
        <v>24788</v>
      </c>
      <c r="H1338" s="12">
        <f t="shared" si="123"/>
        <v>18037398</v>
      </c>
      <c r="I1338" s="27">
        <f t="shared" si="121"/>
        <v>1.3742558655078741E-3</v>
      </c>
      <c r="J1338" s="7">
        <v>650000000</v>
      </c>
      <c r="K1338" s="7">
        <f t="shared" si="122"/>
        <v>893266.31258011819</v>
      </c>
      <c r="L1338" s="13">
        <v>84717.923108647141</v>
      </c>
      <c r="M1338" s="13">
        <f t="shared" si="124"/>
        <v>808548.38947147108</v>
      </c>
      <c r="N1338" s="13">
        <v>68426.014818523137</v>
      </c>
      <c r="O1338" s="13">
        <f t="shared" si="125"/>
        <v>961692.32739864127</v>
      </c>
    </row>
    <row r="1339" spans="1:15">
      <c r="A1339" s="14" t="s">
        <v>1034</v>
      </c>
      <c r="B1339" s="14" t="s">
        <v>1050</v>
      </c>
      <c r="C1339" s="12">
        <v>2881</v>
      </c>
      <c r="D1339" s="5">
        <v>0</v>
      </c>
      <c r="E1339" s="16" t="s">
        <v>23</v>
      </c>
      <c r="F1339" s="5">
        <v>0</v>
      </c>
      <c r="G1339" s="12">
        <f t="shared" si="120"/>
        <v>2881</v>
      </c>
      <c r="H1339" s="12">
        <f t="shared" si="123"/>
        <v>18037398</v>
      </c>
      <c r="I1339" s="27">
        <f t="shared" si="121"/>
        <v>1.5972370294207623E-4</v>
      </c>
      <c r="J1339" s="7">
        <v>650000000</v>
      </c>
      <c r="K1339" s="7">
        <f t="shared" si="122"/>
        <v>103820.40691234954</v>
      </c>
      <c r="L1339" s="13">
        <v>59684.886643815757</v>
      </c>
      <c r="M1339" s="13">
        <f t="shared" si="124"/>
        <v>44135.520268533786</v>
      </c>
      <c r="N1339" s="13">
        <v>48207.02382769766</v>
      </c>
      <c r="O1339" s="13">
        <f t="shared" si="125"/>
        <v>152027.43074004719</v>
      </c>
    </row>
    <row r="1340" spans="1:15">
      <c r="A1340" s="14" t="s">
        <v>1034</v>
      </c>
      <c r="B1340" s="14" t="s">
        <v>1051</v>
      </c>
      <c r="C1340" s="12">
        <v>29668</v>
      </c>
      <c r="D1340" s="5">
        <v>0</v>
      </c>
      <c r="E1340" s="16" t="s">
        <v>23</v>
      </c>
      <c r="F1340" s="5">
        <v>0</v>
      </c>
      <c r="G1340" s="12">
        <f t="shared" si="120"/>
        <v>29668</v>
      </c>
      <c r="H1340" s="12">
        <f t="shared" si="123"/>
        <v>18037398</v>
      </c>
      <c r="I1340" s="27">
        <f t="shared" si="121"/>
        <v>1.6448048659790065E-3</v>
      </c>
      <c r="J1340" s="7">
        <v>650000000</v>
      </c>
      <c r="K1340" s="7">
        <f t="shared" si="122"/>
        <v>1069123.1628863541</v>
      </c>
      <c r="L1340" s="13">
        <v>462747.50667962921</v>
      </c>
      <c r="M1340" s="13">
        <f t="shared" si="124"/>
        <v>606375.65620672493</v>
      </c>
      <c r="N1340" s="13">
        <v>373757.60154893377</v>
      </c>
      <c r="O1340" s="13">
        <f t="shared" si="125"/>
        <v>1442880.764435288</v>
      </c>
    </row>
    <row r="1341" spans="1:15">
      <c r="A1341" s="14" t="s">
        <v>1034</v>
      </c>
      <c r="B1341" s="14" t="s">
        <v>164</v>
      </c>
      <c r="C1341" s="12">
        <v>3319</v>
      </c>
      <c r="D1341" s="5">
        <v>0</v>
      </c>
      <c r="E1341" s="16" t="s">
        <v>23</v>
      </c>
      <c r="F1341" s="5">
        <v>0</v>
      </c>
      <c r="G1341" s="12">
        <f t="shared" si="120"/>
        <v>3319</v>
      </c>
      <c r="H1341" s="12">
        <f t="shared" si="123"/>
        <v>18037398</v>
      </c>
      <c r="I1341" s="27">
        <f t="shared" si="121"/>
        <v>1.8400658454173933E-4</v>
      </c>
      <c r="J1341" s="7">
        <v>650000000</v>
      </c>
      <c r="K1341" s="7">
        <f t="shared" si="122"/>
        <v>119604.27995213056</v>
      </c>
      <c r="L1341" s="13">
        <v>64500.31912068028</v>
      </c>
      <c r="M1341" s="13">
        <f t="shared" si="124"/>
        <v>55103.960831450277</v>
      </c>
      <c r="N1341" s="13">
        <v>52096.411597472877</v>
      </c>
      <c r="O1341" s="13">
        <f t="shared" si="125"/>
        <v>171700.69154960342</v>
      </c>
    </row>
    <row r="1342" spans="1:15">
      <c r="A1342" s="14" t="s">
        <v>1034</v>
      </c>
      <c r="B1342" s="14" t="s">
        <v>1052</v>
      </c>
      <c r="C1342" s="12">
        <v>1715</v>
      </c>
      <c r="D1342" s="5">
        <v>0</v>
      </c>
      <c r="E1342" s="16" t="s">
        <v>23</v>
      </c>
      <c r="F1342" s="5">
        <v>0</v>
      </c>
      <c r="G1342" s="12">
        <f t="shared" si="120"/>
        <v>1715</v>
      </c>
      <c r="H1342" s="12">
        <f t="shared" si="123"/>
        <v>18037398</v>
      </c>
      <c r="I1342" s="27">
        <f t="shared" si="121"/>
        <v>9.5080232747539304E-5</v>
      </c>
      <c r="J1342" s="7">
        <v>650000000</v>
      </c>
      <c r="K1342" s="7">
        <f t="shared" si="122"/>
        <v>61802.151285900545</v>
      </c>
      <c r="L1342" s="13">
        <v>34221.327664019744</v>
      </c>
      <c r="M1342" s="13">
        <f t="shared" si="124"/>
        <v>27580.823621880802</v>
      </c>
      <c r="N1342" s="13">
        <v>27640.303113246897</v>
      </c>
      <c r="O1342" s="13">
        <f t="shared" si="125"/>
        <v>89442.454399147449</v>
      </c>
    </row>
    <row r="1343" spans="1:15">
      <c r="A1343" s="14" t="s">
        <v>1053</v>
      </c>
      <c r="B1343" s="14" t="s">
        <v>1054</v>
      </c>
      <c r="C1343" s="12">
        <v>44731</v>
      </c>
      <c r="D1343" s="5">
        <v>0</v>
      </c>
      <c r="E1343" s="16" t="s">
        <v>14</v>
      </c>
      <c r="F1343" s="5">
        <v>0</v>
      </c>
      <c r="G1343" s="12">
        <f t="shared" si="120"/>
        <v>44731</v>
      </c>
      <c r="H1343" s="12">
        <f t="shared" si="123"/>
        <v>18037398</v>
      </c>
      <c r="I1343" s="27">
        <f t="shared" si="121"/>
        <v>2.4799031434578314E-3</v>
      </c>
      <c r="J1343" s="7">
        <v>650000000</v>
      </c>
      <c r="K1343" s="7">
        <f t="shared" si="122"/>
        <v>1611937.0432475905</v>
      </c>
      <c r="L1343" s="13">
        <v>990098.02666666103</v>
      </c>
      <c r="M1343" s="13">
        <f t="shared" si="124"/>
        <v>621839.01658092951</v>
      </c>
      <c r="N1343" s="13">
        <v>799694.56000000075</v>
      </c>
      <c r="O1343" s="13">
        <f t="shared" si="125"/>
        <v>2411631.6032475913</v>
      </c>
    </row>
    <row r="1344" spans="1:15">
      <c r="A1344" s="14" t="s">
        <v>1053</v>
      </c>
      <c r="B1344" s="14" t="s">
        <v>1055</v>
      </c>
      <c r="C1344" s="12">
        <v>10328</v>
      </c>
      <c r="D1344" s="5">
        <v>0</v>
      </c>
      <c r="E1344" s="16" t="s">
        <v>16</v>
      </c>
      <c r="F1344" s="5">
        <v>0</v>
      </c>
      <c r="G1344" s="12">
        <f t="shared" si="120"/>
        <v>10328</v>
      </c>
      <c r="H1344" s="12">
        <f t="shared" si="123"/>
        <v>18037398</v>
      </c>
      <c r="I1344" s="27">
        <f t="shared" si="121"/>
        <v>5.7258813050529793E-4</v>
      </c>
      <c r="J1344" s="7">
        <v>650000000</v>
      </c>
      <c r="K1344" s="7">
        <f t="shared" si="122"/>
        <v>372182.28482844366</v>
      </c>
      <c r="L1344" s="13">
        <v>182178.09139302644</v>
      </c>
      <c r="M1344" s="13">
        <f t="shared" si="124"/>
        <v>190004.19343541723</v>
      </c>
      <c r="N1344" s="13">
        <v>147143.84304821462</v>
      </c>
      <c r="O1344" s="13">
        <f t="shared" si="125"/>
        <v>519326.12787665828</v>
      </c>
    </row>
    <row r="1345" spans="1:15">
      <c r="A1345" s="14" t="s">
        <v>1053</v>
      </c>
      <c r="B1345" s="14" t="s">
        <v>1056</v>
      </c>
      <c r="C1345" s="12">
        <v>328</v>
      </c>
      <c r="D1345" s="5">
        <v>0</v>
      </c>
      <c r="E1345" s="16" t="s">
        <v>16</v>
      </c>
      <c r="F1345" s="5">
        <v>0</v>
      </c>
      <c r="G1345" s="12">
        <f t="shared" si="120"/>
        <v>328</v>
      </c>
      <c r="H1345" s="12">
        <f t="shared" si="123"/>
        <v>18037398</v>
      </c>
      <c r="I1345" s="27">
        <f t="shared" si="121"/>
        <v>1.8184441015272824E-5</v>
      </c>
      <c r="J1345" s="7">
        <v>650000000</v>
      </c>
      <c r="K1345" s="7">
        <f t="shared" si="122"/>
        <v>11819.886659927335</v>
      </c>
      <c r="L1345" s="13">
        <v>47524.717583371537</v>
      </c>
      <c r="M1345" s="13">
        <f t="shared" si="124"/>
        <v>-35704.830923444199</v>
      </c>
      <c r="N1345" s="13">
        <v>38385.348817338803</v>
      </c>
      <c r="O1345" s="13">
        <f t="shared" si="125"/>
        <v>50205.235477266135</v>
      </c>
    </row>
    <row r="1346" spans="1:15">
      <c r="A1346" s="14" t="s">
        <v>1053</v>
      </c>
      <c r="B1346" s="14" t="s">
        <v>1057</v>
      </c>
      <c r="C1346" s="12">
        <v>1793</v>
      </c>
      <c r="D1346" s="5">
        <v>0</v>
      </c>
      <c r="E1346" s="16" t="s">
        <v>16</v>
      </c>
      <c r="F1346" s="5">
        <v>0</v>
      </c>
      <c r="G1346" s="12">
        <f t="shared" si="120"/>
        <v>1793</v>
      </c>
      <c r="H1346" s="12">
        <f t="shared" si="123"/>
        <v>18037398</v>
      </c>
      <c r="I1346" s="27">
        <f t="shared" si="121"/>
        <v>9.9404581525561509E-5</v>
      </c>
      <c r="J1346" s="7">
        <v>650000000</v>
      </c>
      <c r="K1346" s="7">
        <f t="shared" si="122"/>
        <v>64612.977991614978</v>
      </c>
      <c r="L1346" s="13">
        <v>138613.69736896444</v>
      </c>
      <c r="M1346" s="13">
        <f t="shared" si="124"/>
        <v>-74000.719377349451</v>
      </c>
      <c r="N1346" s="13">
        <v>111957.21710570279</v>
      </c>
      <c r="O1346" s="13">
        <f t="shared" si="125"/>
        <v>176570.19509731777</v>
      </c>
    </row>
    <row r="1347" spans="1:15">
      <c r="A1347" s="14" t="s">
        <v>1053</v>
      </c>
      <c r="B1347" s="14" t="s">
        <v>1058</v>
      </c>
      <c r="C1347" s="12">
        <v>3726</v>
      </c>
      <c r="D1347" s="5">
        <v>1</v>
      </c>
      <c r="E1347" s="16" t="s">
        <v>16</v>
      </c>
      <c r="F1347" s="5">
        <v>0</v>
      </c>
      <c r="G1347" s="12">
        <f t="shared" si="120"/>
        <v>3726</v>
      </c>
      <c r="H1347" s="12">
        <f t="shared" si="123"/>
        <v>18037398</v>
      </c>
      <c r="I1347" s="27">
        <f t="shared" si="121"/>
        <v>2.0657081470398336E-4</v>
      </c>
      <c r="J1347" s="7">
        <v>650000000</v>
      </c>
      <c r="K1347" s="7">
        <f t="shared" si="122"/>
        <v>134271.02955758918</v>
      </c>
      <c r="L1347" s="13">
        <v>138613.69736896444</v>
      </c>
      <c r="M1347" s="13">
        <f t="shared" si="124"/>
        <v>-4342.6678113752569</v>
      </c>
      <c r="N1347" s="13">
        <v>111957.21710570279</v>
      </c>
      <c r="O1347" s="13">
        <f t="shared" si="125"/>
        <v>246228.24666329197</v>
      </c>
    </row>
    <row r="1348" spans="1:15">
      <c r="A1348" s="14" t="s">
        <v>1053</v>
      </c>
      <c r="B1348" s="14" t="s">
        <v>1059</v>
      </c>
      <c r="C1348" s="12">
        <v>364</v>
      </c>
      <c r="D1348" s="5">
        <v>0</v>
      </c>
      <c r="E1348" s="16" t="s">
        <v>16</v>
      </c>
      <c r="F1348" s="5">
        <v>0</v>
      </c>
      <c r="G1348" s="12">
        <f t="shared" si="120"/>
        <v>364</v>
      </c>
      <c r="H1348" s="12">
        <f t="shared" si="123"/>
        <v>18037398</v>
      </c>
      <c r="I1348" s="27">
        <f t="shared" si="121"/>
        <v>2.0180294297436915E-5</v>
      </c>
      <c r="J1348" s="7">
        <v>650000000</v>
      </c>
      <c r="K1348" s="7">
        <f t="shared" si="122"/>
        <v>13117.191293333994</v>
      </c>
      <c r="L1348" s="13">
        <v>47524.717583371537</v>
      </c>
      <c r="M1348" s="13">
        <f t="shared" si="124"/>
        <v>-34407.526290037546</v>
      </c>
      <c r="N1348" s="13">
        <v>38385.348817338803</v>
      </c>
      <c r="O1348" s="13">
        <f t="shared" si="125"/>
        <v>51502.540110672795</v>
      </c>
    </row>
    <row r="1349" spans="1:15">
      <c r="A1349" s="14" t="s">
        <v>1053</v>
      </c>
      <c r="B1349" s="14" t="s">
        <v>1060</v>
      </c>
      <c r="C1349" s="12">
        <v>4431</v>
      </c>
      <c r="D1349" s="5">
        <v>0</v>
      </c>
      <c r="E1349" s="16" t="s">
        <v>16</v>
      </c>
      <c r="F1349" s="5">
        <v>0</v>
      </c>
      <c r="G1349" s="12">
        <f t="shared" si="120"/>
        <v>4431</v>
      </c>
      <c r="H1349" s="12">
        <f t="shared" si="123"/>
        <v>18037398</v>
      </c>
      <c r="I1349" s="27">
        <f t="shared" si="121"/>
        <v>2.456562748130301E-4</v>
      </c>
      <c r="J1349" s="7">
        <v>650000000</v>
      </c>
      <c r="K1349" s="7">
        <f t="shared" si="122"/>
        <v>159676.57862846958</v>
      </c>
      <c r="L1349" s="13">
        <v>138613.69736896444</v>
      </c>
      <c r="M1349" s="13">
        <f t="shared" si="124"/>
        <v>21062.881259505142</v>
      </c>
      <c r="N1349" s="13">
        <v>111957.21710570279</v>
      </c>
      <c r="O1349" s="13">
        <f t="shared" si="125"/>
        <v>271633.79573417234</v>
      </c>
    </row>
    <row r="1350" spans="1:15">
      <c r="A1350" s="14" t="s">
        <v>1053</v>
      </c>
      <c r="B1350" s="14" t="s">
        <v>135</v>
      </c>
      <c r="C1350" s="12">
        <v>2660</v>
      </c>
      <c r="D1350" s="5">
        <v>0</v>
      </c>
      <c r="E1350" s="16" t="s">
        <v>23</v>
      </c>
      <c r="F1350" s="5">
        <v>0</v>
      </c>
      <c r="G1350" s="12">
        <f t="shared" si="120"/>
        <v>2660</v>
      </c>
      <c r="H1350" s="12">
        <f t="shared" si="123"/>
        <v>18037398</v>
      </c>
      <c r="I1350" s="27">
        <f t="shared" si="121"/>
        <v>1.4747138140434667E-4</v>
      </c>
      <c r="J1350" s="7">
        <v>650000000</v>
      </c>
      <c r="K1350" s="7">
        <f t="shared" si="122"/>
        <v>95856.397912825341</v>
      </c>
      <c r="L1350" s="13">
        <v>21584.991538385675</v>
      </c>
      <c r="M1350" s="13">
        <f t="shared" si="124"/>
        <v>74271.40637443967</v>
      </c>
      <c r="N1350" s="13">
        <v>17434.031627157776</v>
      </c>
      <c r="O1350" s="13">
        <f t="shared" si="125"/>
        <v>113290.42953998312</v>
      </c>
    </row>
    <row r="1351" spans="1:15">
      <c r="A1351" s="14" t="s">
        <v>1053</v>
      </c>
      <c r="B1351" s="14" t="s">
        <v>1061</v>
      </c>
      <c r="C1351" s="12">
        <v>853</v>
      </c>
      <c r="D1351" s="5">
        <v>0</v>
      </c>
      <c r="E1351" s="16" t="s">
        <v>23</v>
      </c>
      <c r="F1351" s="5">
        <v>0</v>
      </c>
      <c r="G1351" s="12">
        <f t="shared" si="120"/>
        <v>853</v>
      </c>
      <c r="H1351" s="12">
        <f t="shared" si="123"/>
        <v>18037398</v>
      </c>
      <c r="I1351" s="27">
        <f t="shared" si="121"/>
        <v>4.7290634713499142E-5</v>
      </c>
      <c r="J1351" s="7">
        <v>650000000</v>
      </c>
      <c r="K1351" s="7">
        <f t="shared" si="122"/>
        <v>30738.912563774444</v>
      </c>
      <c r="L1351" s="13">
        <v>21188.032035508666</v>
      </c>
      <c r="M1351" s="13">
        <f t="shared" si="124"/>
        <v>9550.8805282657777</v>
      </c>
      <c r="N1351" s="13">
        <v>17113.410490218652</v>
      </c>
      <c r="O1351" s="13">
        <f t="shared" si="125"/>
        <v>47852.323053993096</v>
      </c>
    </row>
    <row r="1352" spans="1:15">
      <c r="A1352" s="14" t="s">
        <v>1053</v>
      </c>
      <c r="B1352" s="14" t="s">
        <v>1062</v>
      </c>
      <c r="C1352" s="12">
        <v>975</v>
      </c>
      <c r="D1352" s="5">
        <v>0</v>
      </c>
      <c r="E1352" s="16" t="s">
        <v>23</v>
      </c>
      <c r="F1352" s="5">
        <v>0</v>
      </c>
      <c r="G1352" s="12">
        <f t="shared" si="120"/>
        <v>975</v>
      </c>
      <c r="H1352" s="12">
        <f t="shared" si="123"/>
        <v>18037398</v>
      </c>
      <c r="I1352" s="27">
        <f t="shared" si="121"/>
        <v>5.4054359725277446E-5</v>
      </c>
      <c r="J1352" s="7">
        <v>650000000</v>
      </c>
      <c r="K1352" s="7">
        <f t="shared" si="122"/>
        <v>35135.333821430337</v>
      </c>
      <c r="L1352" s="13">
        <v>21188.032035508666</v>
      </c>
      <c r="M1352" s="13">
        <f t="shared" si="124"/>
        <v>13947.301785921671</v>
      </c>
      <c r="N1352" s="13">
        <v>17113.410490218652</v>
      </c>
      <c r="O1352" s="13">
        <f t="shared" si="125"/>
        <v>52248.744311648989</v>
      </c>
    </row>
    <row r="1353" spans="1:15">
      <c r="A1353" s="14" t="s">
        <v>1053</v>
      </c>
      <c r="B1353" s="14" t="s">
        <v>226</v>
      </c>
      <c r="C1353" s="12">
        <v>1477</v>
      </c>
      <c r="D1353" s="5">
        <v>0</v>
      </c>
      <c r="E1353" s="16" t="s">
        <v>23</v>
      </c>
      <c r="F1353" s="5">
        <v>0</v>
      </c>
      <c r="G1353" s="12">
        <f t="shared" si="120"/>
        <v>1477</v>
      </c>
      <c r="H1353" s="12">
        <f t="shared" si="123"/>
        <v>18037398</v>
      </c>
      <c r="I1353" s="27">
        <f t="shared" si="121"/>
        <v>8.1885424937676714E-5</v>
      </c>
      <c r="J1353" s="7">
        <v>650000000</v>
      </c>
      <c r="K1353" s="7">
        <f t="shared" si="122"/>
        <v>53225.526209489864</v>
      </c>
      <c r="L1353" s="13">
        <v>21188.032035508666</v>
      </c>
      <c r="M1353" s="13">
        <f t="shared" si="124"/>
        <v>32037.494173981198</v>
      </c>
      <c r="N1353" s="13">
        <v>17113.410490218652</v>
      </c>
      <c r="O1353" s="13">
        <f t="shared" si="125"/>
        <v>70338.936699708516</v>
      </c>
    </row>
    <row r="1354" spans="1:15">
      <c r="A1354" s="14" t="s">
        <v>1053</v>
      </c>
      <c r="B1354" s="14" t="s">
        <v>27</v>
      </c>
      <c r="C1354" s="12">
        <v>3014</v>
      </c>
      <c r="D1354" s="5">
        <v>0</v>
      </c>
      <c r="E1354" s="16" t="s">
        <v>23</v>
      </c>
      <c r="F1354" s="5">
        <v>0</v>
      </c>
      <c r="G1354" s="12">
        <f t="shared" si="120"/>
        <v>3014</v>
      </c>
      <c r="H1354" s="12">
        <f t="shared" si="123"/>
        <v>18037398</v>
      </c>
      <c r="I1354" s="27">
        <f t="shared" si="121"/>
        <v>1.6709727201229358E-4</v>
      </c>
      <c r="J1354" s="7">
        <v>650000000</v>
      </c>
      <c r="K1354" s="7">
        <f t="shared" si="122"/>
        <v>108613.22680799082</v>
      </c>
      <c r="L1354" s="13">
        <v>21188.032035508666</v>
      </c>
      <c r="M1354" s="13">
        <f t="shared" si="124"/>
        <v>87425.194772482151</v>
      </c>
      <c r="N1354" s="13">
        <v>17113.410490218652</v>
      </c>
      <c r="O1354" s="13">
        <f t="shared" si="125"/>
        <v>125726.63729820948</v>
      </c>
    </row>
    <row r="1355" spans="1:15">
      <c r="A1355" s="14" t="s">
        <v>1053</v>
      </c>
      <c r="B1355" s="14" t="s">
        <v>31</v>
      </c>
      <c r="C1355" s="12">
        <v>1799</v>
      </c>
      <c r="D1355" s="5">
        <v>0</v>
      </c>
      <c r="E1355" s="16" t="s">
        <v>23</v>
      </c>
      <c r="F1355" s="5">
        <v>0</v>
      </c>
      <c r="G1355" s="12">
        <f t="shared" si="120"/>
        <v>1799</v>
      </c>
      <c r="H1355" s="12">
        <f t="shared" si="123"/>
        <v>18037398</v>
      </c>
      <c r="I1355" s="27">
        <f t="shared" si="121"/>
        <v>9.9737223739255514E-5</v>
      </c>
      <c r="J1355" s="7">
        <v>650000000</v>
      </c>
      <c r="K1355" s="7">
        <f t="shared" si="122"/>
        <v>64829.195430516083</v>
      </c>
      <c r="L1355" s="13">
        <v>21188.032035508666</v>
      </c>
      <c r="M1355" s="13">
        <f t="shared" si="124"/>
        <v>43641.163395007417</v>
      </c>
      <c r="N1355" s="13">
        <v>17113.410490218652</v>
      </c>
      <c r="O1355" s="13">
        <f t="shared" si="125"/>
        <v>81942.605920734728</v>
      </c>
    </row>
    <row r="1356" spans="1:15">
      <c r="A1356" s="14" t="s">
        <v>1053</v>
      </c>
      <c r="B1356" s="14" t="s">
        <v>1063</v>
      </c>
      <c r="C1356" s="12">
        <v>542</v>
      </c>
      <c r="D1356" s="5">
        <v>0</v>
      </c>
      <c r="E1356" s="16" t="s">
        <v>23</v>
      </c>
      <c r="F1356" s="5">
        <v>0</v>
      </c>
      <c r="G1356" s="12">
        <f t="shared" ref="G1356:G1385" si="126">IF(F1356=0,C1356,0)</f>
        <v>542</v>
      </c>
      <c r="H1356" s="12">
        <f t="shared" si="123"/>
        <v>18037398</v>
      </c>
      <c r="I1356" s="27">
        <f t="shared" ref="I1356:I1419" si="127">G1356/H1356</f>
        <v>3.004867997035936E-5</v>
      </c>
      <c r="J1356" s="7">
        <v>650000000</v>
      </c>
      <c r="K1356" s="7">
        <f t="shared" ref="K1356:K1419" si="128">I1356*J1356</f>
        <v>19531.641980733584</v>
      </c>
      <c r="L1356" s="13">
        <v>21188.032035508666</v>
      </c>
      <c r="M1356" s="13">
        <f t="shared" si="124"/>
        <v>-1656.3900547750818</v>
      </c>
      <c r="N1356" s="13">
        <v>17113.410490218652</v>
      </c>
      <c r="O1356" s="13">
        <f t="shared" si="125"/>
        <v>36645.052470952236</v>
      </c>
    </row>
    <row r="1357" spans="1:15">
      <c r="A1357" s="14" t="s">
        <v>1053</v>
      </c>
      <c r="B1357" s="14" t="s">
        <v>567</v>
      </c>
      <c r="C1357" s="12">
        <v>572</v>
      </c>
      <c r="D1357" s="5">
        <v>0</v>
      </c>
      <c r="E1357" s="16" t="s">
        <v>23</v>
      </c>
      <c r="F1357" s="5">
        <v>0</v>
      </c>
      <c r="G1357" s="12">
        <f t="shared" si="126"/>
        <v>572</v>
      </c>
      <c r="H1357" s="12">
        <f t="shared" ref="H1357:H1420" si="129">SUM($G$13:$G$2413)</f>
        <v>18037398</v>
      </c>
      <c r="I1357" s="27">
        <f t="shared" si="127"/>
        <v>3.171189103882944E-5</v>
      </c>
      <c r="J1357" s="7">
        <v>650000000</v>
      </c>
      <c r="K1357" s="7">
        <f t="shared" si="128"/>
        <v>20612.729175239136</v>
      </c>
      <c r="L1357" s="13">
        <v>21188.032035508666</v>
      </c>
      <c r="M1357" s="13">
        <f t="shared" si="124"/>
        <v>-575.30286026953036</v>
      </c>
      <c r="N1357" s="13">
        <v>17113.410490218652</v>
      </c>
      <c r="O1357" s="13">
        <f t="shared" si="125"/>
        <v>37726.139665457784</v>
      </c>
    </row>
    <row r="1358" spans="1:15">
      <c r="A1358" s="14" t="s">
        <v>1053</v>
      </c>
      <c r="B1358" s="14" t="s">
        <v>209</v>
      </c>
      <c r="C1358" s="12">
        <v>581</v>
      </c>
      <c r="D1358" s="5">
        <v>0</v>
      </c>
      <c r="E1358" s="16" t="s">
        <v>23</v>
      </c>
      <c r="F1358" s="5">
        <v>0</v>
      </c>
      <c r="G1358" s="12">
        <f t="shared" si="126"/>
        <v>581</v>
      </c>
      <c r="H1358" s="12">
        <f t="shared" si="129"/>
        <v>18037398</v>
      </c>
      <c r="I1358" s="27">
        <f t="shared" si="127"/>
        <v>3.221085435937046E-5</v>
      </c>
      <c r="J1358" s="7">
        <v>650000000</v>
      </c>
      <c r="K1358" s="7">
        <f t="shared" si="128"/>
        <v>20937.055333590797</v>
      </c>
      <c r="L1358" s="13">
        <v>21188.032035508666</v>
      </c>
      <c r="M1358" s="13">
        <f t="shared" si="124"/>
        <v>-250.97670191786892</v>
      </c>
      <c r="N1358" s="13">
        <v>17113.410490218652</v>
      </c>
      <c r="O1358" s="13">
        <f t="shared" si="125"/>
        <v>38050.465823809449</v>
      </c>
    </row>
    <row r="1359" spans="1:15">
      <c r="A1359" s="14" t="s">
        <v>1053</v>
      </c>
      <c r="B1359" s="14" t="s">
        <v>210</v>
      </c>
      <c r="C1359" s="12">
        <v>1351</v>
      </c>
      <c r="D1359" s="5">
        <v>0</v>
      </c>
      <c r="E1359" s="16" t="s">
        <v>23</v>
      </c>
      <c r="F1359" s="5">
        <v>0</v>
      </c>
      <c r="G1359" s="12">
        <f t="shared" si="126"/>
        <v>1351</v>
      </c>
      <c r="H1359" s="12">
        <f t="shared" si="129"/>
        <v>18037398</v>
      </c>
      <c r="I1359" s="27">
        <f t="shared" si="127"/>
        <v>7.4899938450102393E-5</v>
      </c>
      <c r="J1359" s="7">
        <v>650000000</v>
      </c>
      <c r="K1359" s="7">
        <f t="shared" si="128"/>
        <v>48684.959992566553</v>
      </c>
      <c r="L1359" s="13">
        <v>21188.032035508666</v>
      </c>
      <c r="M1359" s="13">
        <f t="shared" ref="M1359:M1422" si="130">K1359-L1359</f>
        <v>27496.927957057887</v>
      </c>
      <c r="N1359" s="13">
        <v>17113.410490218652</v>
      </c>
      <c r="O1359" s="13">
        <f t="shared" ref="O1359:O1422" si="131">K1359+N1359</f>
        <v>65798.370482785205</v>
      </c>
    </row>
    <row r="1360" spans="1:15">
      <c r="A1360" s="14" t="s">
        <v>1053</v>
      </c>
      <c r="B1360" s="14" t="s">
        <v>1064</v>
      </c>
      <c r="C1360" s="12">
        <v>674</v>
      </c>
      <c r="D1360" s="5">
        <v>0</v>
      </c>
      <c r="E1360" s="16" t="s">
        <v>23</v>
      </c>
      <c r="F1360" s="5">
        <v>0</v>
      </c>
      <c r="G1360" s="12">
        <f t="shared" si="126"/>
        <v>674</v>
      </c>
      <c r="H1360" s="12">
        <f t="shared" si="129"/>
        <v>18037398</v>
      </c>
      <c r="I1360" s="27">
        <f t="shared" si="127"/>
        <v>3.7366808671627696E-5</v>
      </c>
      <c r="J1360" s="7">
        <v>650000000</v>
      </c>
      <c r="K1360" s="7">
        <f t="shared" si="128"/>
        <v>24288.425636558</v>
      </c>
      <c r="L1360" s="13">
        <v>21188.032035508666</v>
      </c>
      <c r="M1360" s="13">
        <f t="shared" si="130"/>
        <v>3100.3936010493344</v>
      </c>
      <c r="N1360" s="13">
        <v>17113.410490218652</v>
      </c>
      <c r="O1360" s="13">
        <f t="shared" si="131"/>
        <v>41401.836126776652</v>
      </c>
    </row>
    <row r="1361" spans="1:15">
      <c r="A1361" s="14" t="s">
        <v>1053</v>
      </c>
      <c r="B1361" s="14" t="s">
        <v>1065</v>
      </c>
      <c r="C1361" s="12">
        <v>2984</v>
      </c>
      <c r="D1361" s="5">
        <v>0</v>
      </c>
      <c r="E1361" s="16" t="s">
        <v>23</v>
      </c>
      <c r="F1361" s="5">
        <v>0</v>
      </c>
      <c r="G1361" s="12">
        <f t="shared" si="126"/>
        <v>2984</v>
      </c>
      <c r="H1361" s="12">
        <f t="shared" si="129"/>
        <v>18037398</v>
      </c>
      <c r="I1361" s="27">
        <f t="shared" si="127"/>
        <v>1.654340609438235E-4</v>
      </c>
      <c r="J1361" s="7">
        <v>650000000</v>
      </c>
      <c r="K1361" s="7">
        <f t="shared" si="128"/>
        <v>107532.13961348528</v>
      </c>
      <c r="L1361" s="13">
        <v>21188.032035508666</v>
      </c>
      <c r="M1361" s="13">
        <f t="shared" si="130"/>
        <v>86344.107577976625</v>
      </c>
      <c r="N1361" s="6">
        <v>17113.410490218652</v>
      </c>
      <c r="O1361" s="13">
        <f t="shared" si="131"/>
        <v>124645.55010370394</v>
      </c>
    </row>
    <row r="1362" spans="1:15">
      <c r="A1362" s="14" t="s">
        <v>1053</v>
      </c>
      <c r="B1362" s="14" t="s">
        <v>1000</v>
      </c>
      <c r="C1362" s="12">
        <v>335</v>
      </c>
      <c r="D1362" s="5">
        <v>0</v>
      </c>
      <c r="E1362" s="16" t="s">
        <v>23</v>
      </c>
      <c r="F1362" s="5">
        <v>0</v>
      </c>
      <c r="G1362" s="12">
        <f t="shared" si="126"/>
        <v>335</v>
      </c>
      <c r="H1362" s="12">
        <f t="shared" si="129"/>
        <v>18037398</v>
      </c>
      <c r="I1362" s="27">
        <f t="shared" si="127"/>
        <v>1.8572523597915843E-5</v>
      </c>
      <c r="J1362" s="7">
        <v>650000000</v>
      </c>
      <c r="K1362" s="7">
        <f t="shared" si="128"/>
        <v>12072.140338645298</v>
      </c>
      <c r="L1362" s="6">
        <v>21188.032035508666</v>
      </c>
      <c r="M1362" s="13">
        <f t="shared" si="130"/>
        <v>-9115.8916968633675</v>
      </c>
      <c r="N1362" s="13">
        <v>17113.410490218652</v>
      </c>
      <c r="O1362" s="13">
        <f t="shared" si="131"/>
        <v>29185.55082886395</v>
      </c>
    </row>
    <row r="1363" spans="1:15">
      <c r="A1363" s="14" t="s">
        <v>1053</v>
      </c>
      <c r="B1363" s="14" t="s">
        <v>163</v>
      </c>
      <c r="C1363" s="12">
        <v>5944</v>
      </c>
      <c r="D1363" s="5">
        <v>0</v>
      </c>
      <c r="E1363" s="16" t="s">
        <v>23</v>
      </c>
      <c r="F1363" s="5">
        <v>0</v>
      </c>
      <c r="G1363" s="12">
        <f t="shared" si="126"/>
        <v>5944</v>
      </c>
      <c r="H1363" s="12">
        <f t="shared" si="129"/>
        <v>18037398</v>
      </c>
      <c r="I1363" s="27">
        <f t="shared" si="127"/>
        <v>3.2953755303287094E-4</v>
      </c>
      <c r="J1363" s="7">
        <v>650000000</v>
      </c>
      <c r="K1363" s="7">
        <f t="shared" si="128"/>
        <v>214199.40947136612</v>
      </c>
      <c r="L1363" s="13">
        <v>21188.032035508666</v>
      </c>
      <c r="M1363" s="13">
        <f t="shared" si="130"/>
        <v>193011.37743585746</v>
      </c>
      <c r="N1363" s="13">
        <v>17113.410490218652</v>
      </c>
      <c r="O1363" s="13">
        <f t="shared" si="131"/>
        <v>231312.81996158476</v>
      </c>
    </row>
    <row r="1364" spans="1:15">
      <c r="A1364" s="14" t="s">
        <v>1066</v>
      </c>
      <c r="B1364" s="14" t="s">
        <v>1067</v>
      </c>
      <c r="C1364" s="12">
        <v>228683</v>
      </c>
      <c r="D1364" s="5">
        <v>0</v>
      </c>
      <c r="E1364" s="16" t="s">
        <v>14</v>
      </c>
      <c r="F1364" s="5">
        <v>0</v>
      </c>
      <c r="G1364" s="12">
        <f t="shared" si="126"/>
        <v>228683</v>
      </c>
      <c r="H1364" s="12">
        <f t="shared" si="129"/>
        <v>18037398</v>
      </c>
      <c r="I1364" s="27">
        <f t="shared" si="127"/>
        <v>1.2678269892364742E-2</v>
      </c>
      <c r="J1364" s="7">
        <v>650000000</v>
      </c>
      <c r="K1364" s="7">
        <f t="shared" si="128"/>
        <v>8240875.4300370822</v>
      </c>
      <c r="L1364" s="13">
        <v>6904330.8120901529</v>
      </c>
      <c r="M1364" s="13">
        <f t="shared" si="130"/>
        <v>1336544.6179469293</v>
      </c>
      <c r="N1364" s="13">
        <v>5576574.8866882371</v>
      </c>
      <c r="O1364" s="13">
        <f t="shared" si="131"/>
        <v>13817450.316725319</v>
      </c>
    </row>
    <row r="1365" spans="1:15" s="2" customFormat="1">
      <c r="A1365" s="11" t="s">
        <v>1066</v>
      </c>
      <c r="B1365" s="11" t="s">
        <v>1068</v>
      </c>
      <c r="C1365" s="8">
        <v>34</v>
      </c>
      <c r="D1365" s="10">
        <v>1</v>
      </c>
      <c r="E1365" s="24" t="s">
        <v>16</v>
      </c>
      <c r="F1365" s="10">
        <v>0</v>
      </c>
      <c r="G1365" s="8">
        <f t="shared" si="126"/>
        <v>34</v>
      </c>
      <c r="H1365" s="8">
        <f t="shared" si="129"/>
        <v>18037398</v>
      </c>
      <c r="I1365" s="22">
        <f t="shared" si="127"/>
        <v>1.8849725442660853E-6</v>
      </c>
      <c r="J1365" s="20">
        <v>650000000</v>
      </c>
      <c r="K1365" s="20">
        <f t="shared" si="128"/>
        <v>1225.2321537729554</v>
      </c>
      <c r="L1365" s="18" t="s">
        <v>1753</v>
      </c>
      <c r="M1365" s="13"/>
      <c r="N1365" s="6"/>
      <c r="O1365" s="13">
        <f t="shared" si="131"/>
        <v>1225.2321537729554</v>
      </c>
    </row>
    <row r="1366" spans="1:15">
      <c r="A1366" s="14" t="s">
        <v>1066</v>
      </c>
      <c r="B1366" s="14" t="s">
        <v>1069</v>
      </c>
      <c r="C1366" s="12">
        <v>924</v>
      </c>
      <c r="D1366" s="5">
        <v>0</v>
      </c>
      <c r="E1366" s="16" t="s">
        <v>16</v>
      </c>
      <c r="F1366" s="5">
        <v>0</v>
      </c>
      <c r="G1366" s="12">
        <f t="shared" si="126"/>
        <v>924</v>
      </c>
      <c r="H1366" s="12">
        <f t="shared" si="129"/>
        <v>18037398</v>
      </c>
      <c r="I1366" s="27">
        <f t="shared" si="127"/>
        <v>5.1226900908878322E-5</v>
      </c>
      <c r="J1366" s="7">
        <v>650000000</v>
      </c>
      <c r="K1366" s="7">
        <f t="shared" si="128"/>
        <v>33297.485590770906</v>
      </c>
      <c r="L1366" s="13">
        <v>7344.3459425218389</v>
      </c>
      <c r="M1366" s="13">
        <f t="shared" si="130"/>
        <v>25953.139648249067</v>
      </c>
      <c r="N1366" s="13">
        <v>5931.97172280614</v>
      </c>
      <c r="O1366" s="13">
        <f t="shared" si="131"/>
        <v>39229.457313577048</v>
      </c>
    </row>
    <row r="1367" spans="1:15">
      <c r="A1367" s="14" t="s">
        <v>1066</v>
      </c>
      <c r="B1367" s="14" t="s">
        <v>1070</v>
      </c>
      <c r="C1367" s="12">
        <v>7785</v>
      </c>
      <c r="D1367" s="5">
        <v>0</v>
      </c>
      <c r="E1367" s="16" t="s">
        <v>16</v>
      </c>
      <c r="F1367" s="5">
        <v>0</v>
      </c>
      <c r="G1367" s="12">
        <f t="shared" si="126"/>
        <v>7785</v>
      </c>
      <c r="H1367" s="12">
        <f t="shared" si="129"/>
        <v>18037398</v>
      </c>
      <c r="I1367" s="27">
        <f t="shared" si="127"/>
        <v>4.3160327226798455E-4</v>
      </c>
      <c r="J1367" s="7">
        <v>650000000</v>
      </c>
      <c r="K1367" s="7">
        <f t="shared" si="128"/>
        <v>280542.12697418995</v>
      </c>
      <c r="L1367" s="13">
        <v>379334.64715052629</v>
      </c>
      <c r="M1367" s="13">
        <f t="shared" si="130"/>
        <v>-98792.520176336344</v>
      </c>
      <c r="N1367" s="13">
        <v>306385.67654465785</v>
      </c>
      <c r="O1367" s="13">
        <f t="shared" si="131"/>
        <v>586927.8035188478</v>
      </c>
    </row>
    <row r="1368" spans="1:15">
      <c r="A1368" s="14" t="s">
        <v>1066</v>
      </c>
      <c r="B1368" s="14" t="s">
        <v>1071</v>
      </c>
      <c r="C1368" s="12">
        <v>7176</v>
      </c>
      <c r="D1368" s="5">
        <v>0</v>
      </c>
      <c r="E1368" s="16" t="s">
        <v>16</v>
      </c>
      <c r="F1368" s="5">
        <v>0</v>
      </c>
      <c r="G1368" s="12">
        <f t="shared" si="126"/>
        <v>7176</v>
      </c>
      <c r="H1368" s="12">
        <f t="shared" si="129"/>
        <v>18037398</v>
      </c>
      <c r="I1368" s="27">
        <f t="shared" si="127"/>
        <v>3.9784008757804204E-4</v>
      </c>
      <c r="J1368" s="7">
        <v>650000000</v>
      </c>
      <c r="K1368" s="7">
        <f t="shared" si="128"/>
        <v>258596.05692572732</v>
      </c>
      <c r="L1368" s="13">
        <v>131536.93565932897</v>
      </c>
      <c r="M1368" s="13">
        <f t="shared" si="130"/>
        <v>127059.12126639835</v>
      </c>
      <c r="N1368" s="13">
        <v>106241.37110945871</v>
      </c>
      <c r="O1368" s="13">
        <f t="shared" si="131"/>
        <v>364837.42803518602</v>
      </c>
    </row>
    <row r="1369" spans="1:15">
      <c r="A1369" s="14" t="s">
        <v>1066</v>
      </c>
      <c r="B1369" s="14" t="s">
        <v>320</v>
      </c>
      <c r="C1369" s="12">
        <v>642</v>
      </c>
      <c r="D1369" s="5">
        <v>1</v>
      </c>
      <c r="E1369" s="16" t="s">
        <v>16</v>
      </c>
      <c r="F1369" s="5">
        <v>0</v>
      </c>
      <c r="G1369" s="12">
        <f t="shared" si="126"/>
        <v>642</v>
      </c>
      <c r="H1369" s="12">
        <f t="shared" si="129"/>
        <v>18037398</v>
      </c>
      <c r="I1369" s="27">
        <f t="shared" si="127"/>
        <v>3.5592716865259612E-5</v>
      </c>
      <c r="J1369" s="7">
        <v>650000000</v>
      </c>
      <c r="K1369" s="7">
        <f t="shared" si="128"/>
        <v>23135.265962418747</v>
      </c>
      <c r="L1369" s="13">
        <v>8548.8064826389091</v>
      </c>
      <c r="M1369" s="13">
        <f t="shared" si="130"/>
        <v>14586.459479779838</v>
      </c>
      <c r="N1369" s="13">
        <v>6904.8052359776266</v>
      </c>
      <c r="O1369" s="13">
        <f t="shared" si="131"/>
        <v>30040.071198396374</v>
      </c>
    </row>
    <row r="1370" spans="1:15">
      <c r="A1370" s="14" t="s">
        <v>1066</v>
      </c>
      <c r="B1370" s="14" t="s">
        <v>1072</v>
      </c>
      <c r="C1370" s="12">
        <v>1110</v>
      </c>
      <c r="D1370" s="5">
        <v>0</v>
      </c>
      <c r="E1370" s="16" t="s">
        <v>16</v>
      </c>
      <c r="F1370" s="5">
        <v>0</v>
      </c>
      <c r="G1370" s="12">
        <f t="shared" si="126"/>
        <v>1110</v>
      </c>
      <c r="H1370" s="12">
        <f t="shared" si="129"/>
        <v>18037398</v>
      </c>
      <c r="I1370" s="27">
        <f t="shared" si="127"/>
        <v>6.1538809533392787E-5</v>
      </c>
      <c r="J1370" s="7">
        <v>650000000</v>
      </c>
      <c r="K1370" s="7">
        <f t="shared" si="128"/>
        <v>40000.226196705313</v>
      </c>
      <c r="L1370" s="13">
        <v>8960.0645284719958</v>
      </c>
      <c r="M1370" s="13">
        <f t="shared" si="130"/>
        <v>31040.161668233319</v>
      </c>
      <c r="N1370" s="13">
        <v>7236.975196073583</v>
      </c>
      <c r="O1370" s="13">
        <f t="shared" si="131"/>
        <v>47237.201392778894</v>
      </c>
    </row>
    <row r="1371" spans="1:15">
      <c r="A1371" s="14" t="s">
        <v>1066</v>
      </c>
      <c r="B1371" s="14" t="s">
        <v>1073</v>
      </c>
      <c r="C1371" s="12">
        <v>1092</v>
      </c>
      <c r="D1371" s="5">
        <v>0</v>
      </c>
      <c r="E1371" s="16" t="s">
        <v>16</v>
      </c>
      <c r="F1371" s="5">
        <v>0</v>
      </c>
      <c r="G1371" s="12">
        <f t="shared" si="126"/>
        <v>1092</v>
      </c>
      <c r="H1371" s="12">
        <f t="shared" si="129"/>
        <v>18037398</v>
      </c>
      <c r="I1371" s="27">
        <f t="shared" si="127"/>
        <v>6.054088289231074E-5</v>
      </c>
      <c r="J1371" s="7">
        <v>650000000</v>
      </c>
      <c r="K1371" s="7">
        <f t="shared" si="128"/>
        <v>39351.573880001983</v>
      </c>
      <c r="L1371" s="13">
        <v>29450.76156705444</v>
      </c>
      <c r="M1371" s="13">
        <f t="shared" si="130"/>
        <v>9900.8123129475425</v>
      </c>
      <c r="N1371" s="13">
        <v>23787.153573390282</v>
      </c>
      <c r="O1371" s="13">
        <f t="shared" si="131"/>
        <v>63138.727453392261</v>
      </c>
    </row>
    <row r="1372" spans="1:15">
      <c r="A1372" s="14" t="s">
        <v>1066</v>
      </c>
      <c r="B1372" s="14" t="s">
        <v>1074</v>
      </c>
      <c r="C1372" s="12">
        <v>1550</v>
      </c>
      <c r="D1372" s="5">
        <v>0</v>
      </c>
      <c r="E1372" s="16" t="s">
        <v>16</v>
      </c>
      <c r="F1372" s="5">
        <v>0</v>
      </c>
      <c r="G1372" s="12">
        <f t="shared" si="126"/>
        <v>1550</v>
      </c>
      <c r="H1372" s="12">
        <f t="shared" si="129"/>
        <v>18037398</v>
      </c>
      <c r="I1372" s="27">
        <f t="shared" si="127"/>
        <v>8.5932571870953888E-5</v>
      </c>
      <c r="J1372" s="7">
        <v>650000000</v>
      </c>
      <c r="K1372" s="7">
        <f t="shared" si="128"/>
        <v>55856.171716120029</v>
      </c>
      <c r="L1372" s="13">
        <v>22840.873669662687</v>
      </c>
      <c r="M1372" s="13">
        <f t="shared" si="130"/>
        <v>33015.298046457341</v>
      </c>
      <c r="N1372" s="13">
        <v>18448.397963958447</v>
      </c>
      <c r="O1372" s="13">
        <f t="shared" si="131"/>
        <v>74304.569680078479</v>
      </c>
    </row>
    <row r="1373" spans="1:15">
      <c r="A1373" s="14" t="s">
        <v>1066</v>
      </c>
      <c r="B1373" s="14" t="s">
        <v>1075</v>
      </c>
      <c r="C1373" s="12">
        <v>2378</v>
      </c>
      <c r="D1373" s="5">
        <v>0</v>
      </c>
      <c r="E1373" s="16" t="s">
        <v>16</v>
      </c>
      <c r="F1373" s="5">
        <v>0</v>
      </c>
      <c r="G1373" s="12">
        <f t="shared" si="126"/>
        <v>2378</v>
      </c>
      <c r="H1373" s="12">
        <f t="shared" si="129"/>
        <v>18037398</v>
      </c>
      <c r="I1373" s="27">
        <f t="shared" si="127"/>
        <v>1.3183719736072799E-4</v>
      </c>
      <c r="J1373" s="7">
        <v>650000000</v>
      </c>
      <c r="K1373" s="7">
        <f t="shared" si="128"/>
        <v>85694.178284473193</v>
      </c>
      <c r="L1373" s="13">
        <v>42009.527466308653</v>
      </c>
      <c r="M1373" s="13">
        <f t="shared" si="130"/>
        <v>43684.65081816454</v>
      </c>
      <c r="N1373" s="13">
        <v>33930.772184326444</v>
      </c>
      <c r="O1373" s="13">
        <f t="shared" si="131"/>
        <v>119624.95046879964</v>
      </c>
    </row>
    <row r="1374" spans="1:15">
      <c r="A1374" s="14" t="s">
        <v>1066</v>
      </c>
      <c r="B1374" s="14" t="s">
        <v>328</v>
      </c>
      <c r="C1374" s="12">
        <v>4</v>
      </c>
      <c r="D1374" s="5">
        <v>1</v>
      </c>
      <c r="E1374" s="16" t="s">
        <v>16</v>
      </c>
      <c r="F1374" s="5">
        <v>0</v>
      </c>
      <c r="G1374" s="12">
        <f t="shared" si="126"/>
        <v>4</v>
      </c>
      <c r="H1374" s="12">
        <f t="shared" si="129"/>
        <v>18037398</v>
      </c>
      <c r="I1374" s="27">
        <f t="shared" si="127"/>
        <v>2.2176147579601004E-7</v>
      </c>
      <c r="J1374" s="7">
        <v>650000000</v>
      </c>
      <c r="K1374" s="7">
        <f t="shared" si="128"/>
        <v>144.14495926740653</v>
      </c>
      <c r="L1374" s="13">
        <v>455.36914717379483</v>
      </c>
      <c r="M1374" s="13">
        <f t="shared" si="130"/>
        <v>-311.22418790638829</v>
      </c>
      <c r="N1374" s="13">
        <v>367.79815733268288</v>
      </c>
      <c r="O1374" s="13">
        <f t="shared" si="131"/>
        <v>511.94311660008941</v>
      </c>
    </row>
    <row r="1375" spans="1:15">
      <c r="A1375" s="14" t="s">
        <v>1066</v>
      </c>
      <c r="B1375" s="14" t="s">
        <v>1076</v>
      </c>
      <c r="C1375" s="12">
        <v>4186</v>
      </c>
      <c r="D1375" s="5">
        <v>0</v>
      </c>
      <c r="E1375" s="16" t="s">
        <v>16</v>
      </c>
      <c r="F1375" s="5">
        <v>0</v>
      </c>
      <c r="G1375" s="12">
        <f t="shared" si="126"/>
        <v>4186</v>
      </c>
      <c r="H1375" s="12">
        <f t="shared" si="129"/>
        <v>18037398</v>
      </c>
      <c r="I1375" s="27">
        <f t="shared" si="127"/>
        <v>2.3207338442052451E-4</v>
      </c>
      <c r="J1375" s="7">
        <v>650000000</v>
      </c>
      <c r="K1375" s="7">
        <f t="shared" si="128"/>
        <v>150847.69987334093</v>
      </c>
      <c r="L1375" s="13">
        <v>64630.103588924758</v>
      </c>
      <c r="M1375" s="13">
        <f t="shared" si="130"/>
        <v>86217.59628441617</v>
      </c>
      <c r="N1375" s="13">
        <v>52201.237514131877</v>
      </c>
      <c r="O1375" s="13">
        <f t="shared" si="131"/>
        <v>203048.9373874728</v>
      </c>
    </row>
    <row r="1376" spans="1:15">
      <c r="A1376" s="14" t="s">
        <v>1066</v>
      </c>
      <c r="B1376" s="14" t="s">
        <v>1077</v>
      </c>
      <c r="C1376" s="12">
        <v>10111</v>
      </c>
      <c r="D1376" s="5">
        <v>0</v>
      </c>
      <c r="E1376" s="16" t="s">
        <v>16</v>
      </c>
      <c r="F1376" s="5">
        <v>0</v>
      </c>
      <c r="G1376" s="12">
        <f t="shared" si="126"/>
        <v>10111</v>
      </c>
      <c r="H1376" s="12">
        <f t="shared" si="129"/>
        <v>18037398</v>
      </c>
      <c r="I1376" s="27">
        <f t="shared" si="127"/>
        <v>5.6055757044336436E-4</v>
      </c>
      <c r="J1376" s="7">
        <v>650000000</v>
      </c>
      <c r="K1376" s="7">
        <f t="shared" si="128"/>
        <v>364362.42078818684</v>
      </c>
      <c r="L1376" s="13">
        <v>268728.98017299507</v>
      </c>
      <c r="M1376" s="13">
        <f t="shared" si="130"/>
        <v>95633.440615191765</v>
      </c>
      <c r="N1376" s="13">
        <v>217050.3301397282</v>
      </c>
      <c r="O1376" s="13">
        <f t="shared" si="131"/>
        <v>581412.7509279151</v>
      </c>
    </row>
    <row r="1377" spans="1:15">
      <c r="A1377" s="14" t="s">
        <v>1066</v>
      </c>
      <c r="B1377" s="14" t="s">
        <v>331</v>
      </c>
      <c r="C1377" s="12">
        <v>329</v>
      </c>
      <c r="D1377" s="5">
        <v>1</v>
      </c>
      <c r="E1377" s="16" t="s">
        <v>16</v>
      </c>
      <c r="F1377" s="5">
        <v>0</v>
      </c>
      <c r="G1377" s="12">
        <f t="shared" si="126"/>
        <v>329</v>
      </c>
      <c r="H1377" s="12">
        <f t="shared" si="129"/>
        <v>18037398</v>
      </c>
      <c r="I1377" s="27">
        <f t="shared" si="127"/>
        <v>1.8239881384221825E-5</v>
      </c>
      <c r="J1377" s="7">
        <v>650000000</v>
      </c>
      <c r="K1377" s="7">
        <f t="shared" si="128"/>
        <v>11855.922899744186</v>
      </c>
      <c r="L1377" s="13">
        <v>4259.7347171894098</v>
      </c>
      <c r="M1377" s="13">
        <f t="shared" si="130"/>
        <v>7596.1881825547762</v>
      </c>
      <c r="N1377" s="13">
        <v>3440.554963883777</v>
      </c>
      <c r="O1377" s="13">
        <f t="shared" si="131"/>
        <v>15296.477863627963</v>
      </c>
    </row>
    <row r="1378" spans="1:15">
      <c r="A1378" s="14" t="s">
        <v>1066</v>
      </c>
      <c r="B1378" s="14" t="s">
        <v>1078</v>
      </c>
      <c r="C1378" s="12">
        <v>65469</v>
      </c>
      <c r="D1378" s="5">
        <v>0</v>
      </c>
      <c r="E1378" s="16" t="s">
        <v>16</v>
      </c>
      <c r="F1378" s="5">
        <v>0</v>
      </c>
      <c r="G1378" s="12">
        <f t="shared" si="126"/>
        <v>65469</v>
      </c>
      <c r="H1378" s="12">
        <f t="shared" si="129"/>
        <v>18037398</v>
      </c>
      <c r="I1378" s="27">
        <f t="shared" si="127"/>
        <v>3.6296255147222453E-3</v>
      </c>
      <c r="J1378" s="7">
        <v>650000000</v>
      </c>
      <c r="K1378" s="7">
        <f t="shared" si="128"/>
        <v>2359256.5845694593</v>
      </c>
      <c r="L1378" s="13">
        <v>3617743.2725837794</v>
      </c>
      <c r="M1378" s="13">
        <f t="shared" si="130"/>
        <v>-1258486.6880143201</v>
      </c>
      <c r="N1378" s="13">
        <v>2922023.4124715333</v>
      </c>
      <c r="O1378" s="13">
        <f t="shared" si="131"/>
        <v>5281279.9970409926</v>
      </c>
    </row>
    <row r="1379" spans="1:15">
      <c r="A1379" s="14" t="s">
        <v>1066</v>
      </c>
      <c r="B1379" s="14" t="s">
        <v>1079</v>
      </c>
      <c r="C1379" s="12">
        <v>34879</v>
      </c>
      <c r="D1379" s="5">
        <v>0</v>
      </c>
      <c r="E1379" s="16" t="s">
        <v>23</v>
      </c>
      <c r="F1379" s="5">
        <v>0</v>
      </c>
      <c r="G1379" s="12">
        <f t="shared" si="126"/>
        <v>34879</v>
      </c>
      <c r="H1379" s="12">
        <f t="shared" si="129"/>
        <v>18037398</v>
      </c>
      <c r="I1379" s="27">
        <f t="shared" si="127"/>
        <v>1.9337046285722585E-3</v>
      </c>
      <c r="J1379" s="7">
        <v>650000000</v>
      </c>
      <c r="K1379" s="7">
        <f t="shared" si="128"/>
        <v>1256908.0085719679</v>
      </c>
      <c r="L1379" s="13">
        <v>733625.09339775541</v>
      </c>
      <c r="M1379" s="13">
        <f t="shared" si="130"/>
        <v>523282.91517421254</v>
      </c>
      <c r="N1379" s="13">
        <v>592543.34466742177</v>
      </c>
      <c r="O1379" s="13">
        <f t="shared" si="131"/>
        <v>1849451.3532393896</v>
      </c>
    </row>
    <row r="1380" spans="1:15">
      <c r="A1380" s="14" t="s">
        <v>1066</v>
      </c>
      <c r="B1380" s="14" t="s">
        <v>1080</v>
      </c>
      <c r="C1380" s="12">
        <v>6391</v>
      </c>
      <c r="D1380" s="5">
        <v>0</v>
      </c>
      <c r="E1380" s="16" t="s">
        <v>23</v>
      </c>
      <c r="F1380" s="5">
        <v>0</v>
      </c>
      <c r="G1380" s="12">
        <f t="shared" si="126"/>
        <v>6391</v>
      </c>
      <c r="H1380" s="12">
        <f t="shared" si="129"/>
        <v>18037398</v>
      </c>
      <c r="I1380" s="27">
        <f t="shared" si="127"/>
        <v>3.5431939795307503E-4</v>
      </c>
      <c r="J1380" s="7">
        <v>650000000</v>
      </c>
      <c r="K1380" s="7">
        <f t="shared" si="128"/>
        <v>230307.60866949876</v>
      </c>
      <c r="L1380" s="13">
        <v>112001.01766380107</v>
      </c>
      <c r="M1380" s="13">
        <f t="shared" si="130"/>
        <v>118306.59100569769</v>
      </c>
      <c r="N1380" s="13">
        <v>90462.360420762998</v>
      </c>
      <c r="O1380" s="13">
        <f t="shared" si="131"/>
        <v>320769.96909026173</v>
      </c>
    </row>
    <row r="1381" spans="1:15">
      <c r="A1381" s="14" t="s">
        <v>1066</v>
      </c>
      <c r="B1381" s="14" t="s">
        <v>502</v>
      </c>
      <c r="C1381" s="12">
        <v>2057</v>
      </c>
      <c r="D1381" s="5">
        <v>0</v>
      </c>
      <c r="E1381" s="16" t="s">
        <v>23</v>
      </c>
      <c r="F1381" s="5">
        <v>0</v>
      </c>
      <c r="G1381" s="12">
        <f t="shared" si="126"/>
        <v>2057</v>
      </c>
      <c r="H1381" s="12">
        <f t="shared" si="129"/>
        <v>18037398</v>
      </c>
      <c r="I1381" s="27">
        <f t="shared" si="127"/>
        <v>1.1404083892809817E-4</v>
      </c>
      <c r="J1381" s="7">
        <v>650000000</v>
      </c>
      <c r="K1381" s="7">
        <f t="shared" si="128"/>
        <v>74126.545303263818</v>
      </c>
      <c r="L1381" s="13">
        <v>1498.2531385202687</v>
      </c>
      <c r="M1381" s="13">
        <f t="shared" si="130"/>
        <v>72628.292164743543</v>
      </c>
      <c r="N1381" s="13">
        <v>1210.1275349586865</v>
      </c>
      <c r="O1381" s="13">
        <f t="shared" si="131"/>
        <v>75336.672838222497</v>
      </c>
    </row>
    <row r="1382" spans="1:15">
      <c r="A1382" s="14" t="s">
        <v>1066</v>
      </c>
      <c r="B1382" s="14" t="s">
        <v>1081</v>
      </c>
      <c r="C1382" s="12">
        <v>38838</v>
      </c>
      <c r="D1382" s="5">
        <v>0</v>
      </c>
      <c r="E1382" s="16" t="s">
        <v>23</v>
      </c>
      <c r="F1382" s="5">
        <v>0</v>
      </c>
      <c r="G1382" s="12">
        <f t="shared" si="126"/>
        <v>38838</v>
      </c>
      <c r="H1382" s="12">
        <f t="shared" si="129"/>
        <v>18037398</v>
      </c>
      <c r="I1382" s="27">
        <f t="shared" si="127"/>
        <v>2.1531930492413595E-3</v>
      </c>
      <c r="J1382" s="7">
        <v>650000000</v>
      </c>
      <c r="K1382" s="7">
        <f t="shared" si="128"/>
        <v>1399575.4820068837</v>
      </c>
      <c r="L1382" s="13">
        <v>933390.78711503558</v>
      </c>
      <c r="M1382" s="13">
        <f t="shared" si="130"/>
        <v>466184.69489184814</v>
      </c>
      <c r="N1382" s="13">
        <v>753892.55882368761</v>
      </c>
      <c r="O1382" s="13">
        <f t="shared" si="131"/>
        <v>2153468.0408305712</v>
      </c>
    </row>
    <row r="1383" spans="1:15">
      <c r="A1383" s="14" t="s">
        <v>1066</v>
      </c>
      <c r="B1383" s="14" t="s">
        <v>1082</v>
      </c>
      <c r="C1383" s="12">
        <v>8221</v>
      </c>
      <c r="D1383" s="5">
        <v>0</v>
      </c>
      <c r="E1383" s="16" t="s">
        <v>23</v>
      </c>
      <c r="F1383" s="5">
        <v>0</v>
      </c>
      <c r="G1383" s="12">
        <f t="shared" si="126"/>
        <v>8221</v>
      </c>
      <c r="H1383" s="12">
        <f t="shared" si="129"/>
        <v>18037398</v>
      </c>
      <c r="I1383" s="27">
        <f t="shared" si="127"/>
        <v>4.5577527312974967E-4</v>
      </c>
      <c r="J1383" s="7">
        <v>650000000</v>
      </c>
      <c r="K1383" s="7">
        <f t="shared" si="128"/>
        <v>296253.92753433727</v>
      </c>
      <c r="L1383" s="13">
        <v>71680.633482165504</v>
      </c>
      <c r="M1383" s="13">
        <f t="shared" si="130"/>
        <v>224573.29405217175</v>
      </c>
      <c r="N1383" s="13">
        <v>57895.89627405713</v>
      </c>
      <c r="O1383" s="13">
        <f t="shared" si="131"/>
        <v>354149.82380839437</v>
      </c>
    </row>
    <row r="1384" spans="1:15">
      <c r="A1384" s="14" t="s">
        <v>1066</v>
      </c>
      <c r="B1384" s="14" t="s">
        <v>1083</v>
      </c>
      <c r="C1384" s="12">
        <v>1316</v>
      </c>
      <c r="D1384" s="5">
        <v>0</v>
      </c>
      <c r="E1384" s="16" t="s">
        <v>23</v>
      </c>
      <c r="F1384" s="5">
        <v>0</v>
      </c>
      <c r="G1384" s="12">
        <f t="shared" si="126"/>
        <v>1316</v>
      </c>
      <c r="H1384" s="12">
        <f t="shared" si="129"/>
        <v>18037398</v>
      </c>
      <c r="I1384" s="27">
        <f t="shared" si="127"/>
        <v>7.29595255368873E-5</v>
      </c>
      <c r="J1384" s="7">
        <v>650000000</v>
      </c>
      <c r="K1384" s="7">
        <f t="shared" si="128"/>
        <v>47423.691598976744</v>
      </c>
      <c r="L1384" s="13">
        <v>42009.527466308653</v>
      </c>
      <c r="M1384" s="13">
        <f t="shared" si="130"/>
        <v>5414.164132668091</v>
      </c>
      <c r="N1384" s="13">
        <v>33930.772184326444</v>
      </c>
      <c r="O1384" s="13">
        <f t="shared" si="131"/>
        <v>81354.463783303188</v>
      </c>
    </row>
    <row r="1385" spans="1:15">
      <c r="A1385" s="14" t="s">
        <v>1066</v>
      </c>
      <c r="B1385" s="14" t="s">
        <v>1084</v>
      </c>
      <c r="C1385" s="12">
        <v>2111</v>
      </c>
      <c r="D1385" s="5">
        <v>0</v>
      </c>
      <c r="E1385" s="16" t="s">
        <v>23</v>
      </c>
      <c r="F1385" s="5">
        <v>0</v>
      </c>
      <c r="G1385" s="12">
        <f t="shared" si="126"/>
        <v>2111</v>
      </c>
      <c r="H1385" s="12">
        <f t="shared" si="129"/>
        <v>18037398</v>
      </c>
      <c r="I1385" s="27">
        <f t="shared" si="127"/>
        <v>1.1703461885134431E-4</v>
      </c>
      <c r="J1385" s="7">
        <v>650000000</v>
      </c>
      <c r="K1385" s="7">
        <f t="shared" si="128"/>
        <v>76072.502253373794</v>
      </c>
      <c r="L1385" s="13">
        <v>9400.7299751988867</v>
      </c>
      <c r="M1385" s="13">
        <f t="shared" si="130"/>
        <v>66671.772278174903</v>
      </c>
      <c r="N1385" s="13">
        <v>7592.8972876606895</v>
      </c>
      <c r="O1385" s="13">
        <f t="shared" si="131"/>
        <v>83665.39954103448</v>
      </c>
    </row>
    <row r="1386" spans="1:15" ht="17">
      <c r="A1386" s="14" t="s">
        <v>1066</v>
      </c>
      <c r="B1386" s="14" t="s">
        <v>226</v>
      </c>
      <c r="C1386" s="15">
        <v>0</v>
      </c>
      <c r="D1386" s="5">
        <v>0</v>
      </c>
      <c r="E1386" s="15" t="s">
        <v>23</v>
      </c>
      <c r="F1386" s="15">
        <v>0</v>
      </c>
      <c r="G1386" s="15">
        <v>0</v>
      </c>
      <c r="H1386" s="12">
        <f t="shared" si="129"/>
        <v>18037398</v>
      </c>
      <c r="I1386" s="27">
        <f t="shared" si="127"/>
        <v>0</v>
      </c>
      <c r="J1386" s="7">
        <v>649999999</v>
      </c>
      <c r="K1386" s="7">
        <f t="shared" si="128"/>
        <v>0</v>
      </c>
      <c r="L1386" s="13">
        <v>39145.28414065652</v>
      </c>
      <c r="M1386" s="13">
        <f t="shared" si="130"/>
        <v>-39145.28414065652</v>
      </c>
      <c r="N1386" s="13">
        <v>31617.34488283817</v>
      </c>
      <c r="O1386" s="13">
        <f t="shared" si="131"/>
        <v>31617.34488283817</v>
      </c>
    </row>
    <row r="1387" spans="1:15">
      <c r="A1387" s="14" t="s">
        <v>1066</v>
      </c>
      <c r="B1387" s="14" t="s">
        <v>156</v>
      </c>
      <c r="C1387" s="12">
        <v>3091</v>
      </c>
      <c r="D1387" s="5">
        <v>0</v>
      </c>
      <c r="E1387" s="16" t="s">
        <v>23</v>
      </c>
      <c r="F1387" s="5">
        <v>0</v>
      </c>
      <c r="G1387" s="12">
        <f>IF(F1387=0,C1387,0)</f>
        <v>3091</v>
      </c>
      <c r="H1387" s="12">
        <f t="shared" si="129"/>
        <v>18037398</v>
      </c>
      <c r="I1387" s="27">
        <f t="shared" si="127"/>
        <v>1.7136618042136676E-4</v>
      </c>
      <c r="J1387" s="7">
        <v>650000000</v>
      </c>
      <c r="K1387" s="7">
        <f t="shared" si="128"/>
        <v>111388.01727388838</v>
      </c>
      <c r="L1387" s="13">
        <v>48545.9906649775</v>
      </c>
      <c r="M1387" s="13">
        <f t="shared" si="130"/>
        <v>62842.026608910885</v>
      </c>
      <c r="N1387" s="6">
        <v>39210.223229405165</v>
      </c>
      <c r="O1387" s="13">
        <f t="shared" si="131"/>
        <v>150598.24050329355</v>
      </c>
    </row>
    <row r="1388" spans="1:15">
      <c r="A1388" s="14" t="s">
        <v>1066</v>
      </c>
      <c r="B1388" s="14" t="s">
        <v>26</v>
      </c>
      <c r="C1388" s="12">
        <v>3020</v>
      </c>
      <c r="D1388" s="5">
        <v>0</v>
      </c>
      <c r="E1388" s="16" t="s">
        <v>23</v>
      </c>
      <c r="F1388" s="5">
        <v>0</v>
      </c>
      <c r="G1388" s="12">
        <f>IF(F1388=0,C1388,0)</f>
        <v>3020</v>
      </c>
      <c r="H1388" s="12">
        <f t="shared" si="129"/>
        <v>18037398</v>
      </c>
      <c r="I1388" s="27">
        <f t="shared" si="127"/>
        <v>1.6742991422598758E-4</v>
      </c>
      <c r="J1388" s="7">
        <v>650000000</v>
      </c>
      <c r="K1388" s="7">
        <f t="shared" si="128"/>
        <v>108829.44424689193</v>
      </c>
      <c r="L1388" s="6">
        <v>59342.212031713687</v>
      </c>
      <c r="M1388" s="13">
        <f t="shared" si="130"/>
        <v>49487.232215178243</v>
      </c>
      <c r="N1388" s="13">
        <v>47930.24817946137</v>
      </c>
      <c r="O1388" s="13">
        <f t="shared" si="131"/>
        <v>156759.69242635329</v>
      </c>
    </row>
    <row r="1389" spans="1:15">
      <c r="A1389" s="14" t="s">
        <v>1066</v>
      </c>
      <c r="B1389" s="14" t="s">
        <v>53</v>
      </c>
      <c r="C1389" s="12">
        <v>2010</v>
      </c>
      <c r="D1389" s="5">
        <v>0</v>
      </c>
      <c r="E1389" s="16" t="s">
        <v>23</v>
      </c>
      <c r="F1389" s="5">
        <v>0</v>
      </c>
      <c r="G1389" s="12">
        <f>IF(F1389=0,C1389,0)</f>
        <v>2010</v>
      </c>
      <c r="H1389" s="12">
        <f t="shared" si="129"/>
        <v>18037398</v>
      </c>
      <c r="I1389" s="27">
        <f t="shared" si="127"/>
        <v>1.1143514158749504E-4</v>
      </c>
      <c r="J1389" s="7">
        <v>650000000</v>
      </c>
      <c r="K1389" s="7">
        <f t="shared" si="128"/>
        <v>72432.842031871784</v>
      </c>
      <c r="L1389" s="13">
        <v>24015.926808885957</v>
      </c>
      <c r="M1389" s="13">
        <f t="shared" si="130"/>
        <v>48416.91522298583</v>
      </c>
      <c r="N1389" s="13">
        <v>19397.479345638785</v>
      </c>
      <c r="O1389" s="13">
        <f t="shared" si="131"/>
        <v>91830.321377510569</v>
      </c>
    </row>
    <row r="1390" spans="1:15">
      <c r="A1390" s="14" t="s">
        <v>1066</v>
      </c>
      <c r="B1390" s="14" t="s">
        <v>75</v>
      </c>
      <c r="C1390" s="12">
        <v>2428</v>
      </c>
      <c r="D1390" s="5">
        <v>0</v>
      </c>
      <c r="E1390" s="16" t="s">
        <v>23</v>
      </c>
      <c r="F1390" s="5">
        <v>0</v>
      </c>
      <c r="G1390" s="12">
        <f>IF(F1390=0,C1390,0)</f>
        <v>2428</v>
      </c>
      <c r="H1390" s="12">
        <f t="shared" si="129"/>
        <v>18037398</v>
      </c>
      <c r="I1390" s="27">
        <f t="shared" si="127"/>
        <v>1.346092158081781E-4</v>
      </c>
      <c r="J1390" s="7">
        <v>650000000</v>
      </c>
      <c r="K1390" s="7">
        <f t="shared" si="128"/>
        <v>87495.990275315766</v>
      </c>
      <c r="L1390" s="13">
        <v>16157.514171792234</v>
      </c>
      <c r="M1390" s="13">
        <f t="shared" si="130"/>
        <v>71338.476103523528</v>
      </c>
      <c r="N1390" s="13">
        <v>13050.299907986122</v>
      </c>
      <c r="O1390" s="13">
        <f t="shared" si="131"/>
        <v>100546.29018330188</v>
      </c>
    </row>
    <row r="1391" spans="1:15" s="2" customFormat="1" ht="17">
      <c r="A1391" s="11" t="s">
        <v>1066</v>
      </c>
      <c r="B1391" s="11" t="s">
        <v>55</v>
      </c>
      <c r="C1391" s="31">
        <v>0</v>
      </c>
      <c r="D1391" s="10">
        <v>0</v>
      </c>
      <c r="E1391" s="31" t="s">
        <v>23</v>
      </c>
      <c r="F1391" s="31">
        <v>0</v>
      </c>
      <c r="G1391" s="31">
        <v>0</v>
      </c>
      <c r="H1391" s="8">
        <f t="shared" si="129"/>
        <v>18037398</v>
      </c>
      <c r="I1391" s="22">
        <f t="shared" si="127"/>
        <v>0</v>
      </c>
      <c r="J1391" s="20">
        <v>649999998</v>
      </c>
      <c r="K1391" s="20">
        <f t="shared" si="128"/>
        <v>0</v>
      </c>
      <c r="L1391" s="17"/>
      <c r="M1391" s="13">
        <f t="shared" si="130"/>
        <v>0</v>
      </c>
      <c r="N1391" s="6"/>
      <c r="O1391" s="13">
        <f t="shared" si="131"/>
        <v>0</v>
      </c>
    </row>
    <row r="1392" spans="1:15">
      <c r="A1392" s="14" t="s">
        <v>1066</v>
      </c>
      <c r="B1392" s="14" t="s">
        <v>1085</v>
      </c>
      <c r="C1392" s="12">
        <v>11835</v>
      </c>
      <c r="D1392" s="5">
        <v>0</v>
      </c>
      <c r="E1392" s="16" t="s">
        <v>23</v>
      </c>
      <c r="F1392" s="5">
        <v>0</v>
      </c>
      <c r="G1392" s="12">
        <f t="shared" ref="G1392:G1455" si="132">IF(F1392=0,C1392,0)</f>
        <v>11835</v>
      </c>
      <c r="H1392" s="12">
        <f t="shared" si="129"/>
        <v>18037398</v>
      </c>
      <c r="I1392" s="27">
        <f t="shared" si="127"/>
        <v>6.5613676651144468E-4</v>
      </c>
      <c r="J1392" s="7">
        <v>650000000</v>
      </c>
      <c r="K1392" s="7">
        <f t="shared" si="128"/>
        <v>426488.89823243907</v>
      </c>
      <c r="L1392" s="13">
        <v>63675.347996748074</v>
      </c>
      <c r="M1392" s="13">
        <f t="shared" si="130"/>
        <v>362813.55023569101</v>
      </c>
      <c r="N1392" s="13">
        <v>51430.088766604553</v>
      </c>
      <c r="O1392" s="13">
        <f t="shared" si="131"/>
        <v>477918.98699904361</v>
      </c>
    </row>
    <row r="1393" spans="1:15">
      <c r="A1393" s="14" t="s">
        <v>1066</v>
      </c>
      <c r="B1393" s="14" t="s">
        <v>189</v>
      </c>
      <c r="C1393" s="12">
        <v>3313</v>
      </c>
      <c r="D1393" s="5">
        <v>0</v>
      </c>
      <c r="E1393" s="16" t="s">
        <v>23</v>
      </c>
      <c r="F1393" s="5">
        <v>0</v>
      </c>
      <c r="G1393" s="12">
        <f t="shared" si="132"/>
        <v>3313</v>
      </c>
      <c r="H1393" s="12">
        <f t="shared" si="129"/>
        <v>18037398</v>
      </c>
      <c r="I1393" s="27">
        <f t="shared" si="127"/>
        <v>1.8367394232804532E-4</v>
      </c>
      <c r="J1393" s="7">
        <v>650000000</v>
      </c>
      <c r="K1393" s="7">
        <f t="shared" si="128"/>
        <v>119388.06251322947</v>
      </c>
      <c r="L1393" s="13">
        <v>52144.738937515533</v>
      </c>
      <c r="M1393" s="13">
        <f t="shared" si="130"/>
        <v>67243.323575713934</v>
      </c>
      <c r="N1393" s="13">
        <v>42116.904526455131</v>
      </c>
      <c r="O1393" s="13">
        <f t="shared" si="131"/>
        <v>161504.96703968459</v>
      </c>
    </row>
    <row r="1394" spans="1:15">
      <c r="A1394" s="14" t="s">
        <v>1066</v>
      </c>
      <c r="B1394" s="14" t="s">
        <v>282</v>
      </c>
      <c r="C1394" s="12">
        <v>6383</v>
      </c>
      <c r="D1394" s="5">
        <v>0</v>
      </c>
      <c r="E1394" s="16" t="s">
        <v>23</v>
      </c>
      <c r="F1394" s="5">
        <v>0</v>
      </c>
      <c r="G1394" s="12">
        <f t="shared" si="132"/>
        <v>6383</v>
      </c>
      <c r="H1394" s="12">
        <f t="shared" si="129"/>
        <v>18037398</v>
      </c>
      <c r="I1394" s="27">
        <f t="shared" si="127"/>
        <v>3.5387587500148302E-4</v>
      </c>
      <c r="J1394" s="7">
        <v>650000000</v>
      </c>
      <c r="K1394" s="7">
        <f t="shared" si="128"/>
        <v>230019.31875096395</v>
      </c>
      <c r="L1394" s="13">
        <v>64483.207289723148</v>
      </c>
      <c r="M1394" s="13">
        <f t="shared" si="130"/>
        <v>165536.1114612408</v>
      </c>
      <c r="N1394" s="13">
        <v>52082.590503238273</v>
      </c>
      <c r="O1394" s="13">
        <f t="shared" si="131"/>
        <v>282101.90925420221</v>
      </c>
    </row>
    <row r="1395" spans="1:15">
      <c r="A1395" s="14" t="s">
        <v>1086</v>
      </c>
      <c r="B1395" s="14" t="s">
        <v>1087</v>
      </c>
      <c r="C1395" s="12">
        <v>65093</v>
      </c>
      <c r="D1395" s="5">
        <v>0</v>
      </c>
      <c r="E1395" s="16" t="s">
        <v>14</v>
      </c>
      <c r="F1395" s="5">
        <v>0</v>
      </c>
      <c r="G1395" s="12">
        <f t="shared" si="132"/>
        <v>65093</v>
      </c>
      <c r="H1395" s="12">
        <f t="shared" si="129"/>
        <v>18037398</v>
      </c>
      <c r="I1395" s="27">
        <f t="shared" si="127"/>
        <v>3.6087799359974205E-3</v>
      </c>
      <c r="J1395" s="7">
        <v>650000000</v>
      </c>
      <c r="K1395" s="7">
        <f t="shared" si="128"/>
        <v>2345706.9583983235</v>
      </c>
      <c r="L1395" s="13">
        <v>1547946.455140538</v>
      </c>
      <c r="M1395" s="13">
        <f t="shared" si="130"/>
        <v>797760.50325778546</v>
      </c>
      <c r="N1395" s="13">
        <v>1250264.4445365968</v>
      </c>
      <c r="O1395" s="13">
        <f t="shared" si="131"/>
        <v>3595971.40293492</v>
      </c>
    </row>
    <row r="1396" spans="1:15">
      <c r="A1396" s="14" t="s">
        <v>1086</v>
      </c>
      <c r="B1396" s="14" t="s">
        <v>1088</v>
      </c>
      <c r="C1396" s="12">
        <v>557</v>
      </c>
      <c r="D1396" s="5">
        <v>0</v>
      </c>
      <c r="E1396" s="16" t="s">
        <v>16</v>
      </c>
      <c r="F1396" s="5">
        <v>0</v>
      </c>
      <c r="G1396" s="12">
        <f t="shared" si="132"/>
        <v>557</v>
      </c>
      <c r="H1396" s="12">
        <f t="shared" si="129"/>
        <v>18037398</v>
      </c>
      <c r="I1396" s="27">
        <f t="shared" si="127"/>
        <v>3.0880285504594402E-5</v>
      </c>
      <c r="J1396" s="7">
        <v>650000000</v>
      </c>
      <c r="K1396" s="7">
        <f t="shared" si="128"/>
        <v>20072.185577986362</v>
      </c>
      <c r="L1396" s="13">
        <v>32415.847370265576</v>
      </c>
      <c r="M1396" s="13">
        <f t="shared" si="130"/>
        <v>-12343.661792279214</v>
      </c>
      <c r="N1396" s="13">
        <v>26182.030568291601</v>
      </c>
      <c r="O1396" s="13">
        <f t="shared" si="131"/>
        <v>46254.216146277962</v>
      </c>
    </row>
    <row r="1397" spans="1:15">
      <c r="A1397" s="14" t="s">
        <v>1086</v>
      </c>
      <c r="B1397" s="14" t="s">
        <v>1089</v>
      </c>
      <c r="C1397" s="12">
        <v>355</v>
      </c>
      <c r="D1397" s="5">
        <v>0</v>
      </c>
      <c r="E1397" s="16" t="s">
        <v>16</v>
      </c>
      <c r="F1397" s="5">
        <v>0</v>
      </c>
      <c r="G1397" s="12">
        <f t="shared" si="132"/>
        <v>355</v>
      </c>
      <c r="H1397" s="12">
        <f t="shared" si="129"/>
        <v>18037398</v>
      </c>
      <c r="I1397" s="27">
        <f t="shared" si="127"/>
        <v>1.9681330976895891E-5</v>
      </c>
      <c r="J1397" s="7">
        <v>650000000</v>
      </c>
      <c r="K1397" s="7">
        <f t="shared" si="128"/>
        <v>12792.865134982329</v>
      </c>
      <c r="L1397" s="13">
        <v>21853.358773025284</v>
      </c>
      <c r="M1397" s="13">
        <f t="shared" si="130"/>
        <v>-9060.4936380429554</v>
      </c>
      <c r="N1397" s="13">
        <v>17650.789778212846</v>
      </c>
      <c r="O1397" s="13">
        <f t="shared" si="131"/>
        <v>30443.654913195176</v>
      </c>
    </row>
    <row r="1398" spans="1:15">
      <c r="A1398" s="14" t="s">
        <v>1086</v>
      </c>
      <c r="B1398" s="14" t="s">
        <v>1090</v>
      </c>
      <c r="C1398" s="12">
        <v>714</v>
      </c>
      <c r="D1398" s="5">
        <v>0</v>
      </c>
      <c r="E1398" s="16" t="s">
        <v>16</v>
      </c>
      <c r="F1398" s="5">
        <v>0</v>
      </c>
      <c r="G1398" s="12">
        <f t="shared" si="132"/>
        <v>714</v>
      </c>
      <c r="H1398" s="12">
        <f t="shared" si="129"/>
        <v>18037398</v>
      </c>
      <c r="I1398" s="27">
        <f t="shared" si="127"/>
        <v>3.9584423429587792E-5</v>
      </c>
      <c r="J1398" s="7">
        <v>650000000</v>
      </c>
      <c r="K1398" s="7">
        <f t="shared" si="128"/>
        <v>25729.875229232064</v>
      </c>
      <c r="L1398" s="13">
        <v>35329.593387511537</v>
      </c>
      <c r="M1398" s="13">
        <f t="shared" si="130"/>
        <v>-9599.7181582794728</v>
      </c>
      <c r="N1398" s="13">
        <v>28535.440812990277</v>
      </c>
      <c r="O1398" s="13">
        <f t="shared" si="131"/>
        <v>54265.316042222345</v>
      </c>
    </row>
    <row r="1399" spans="1:15">
      <c r="A1399" s="14" t="s">
        <v>1086</v>
      </c>
      <c r="B1399" s="14" t="s">
        <v>1091</v>
      </c>
      <c r="C1399" s="12">
        <v>35883</v>
      </c>
      <c r="D1399" s="5">
        <v>0</v>
      </c>
      <c r="E1399" s="16" t="s">
        <v>16</v>
      </c>
      <c r="F1399" s="5">
        <v>0</v>
      </c>
      <c r="G1399" s="12">
        <f t="shared" si="132"/>
        <v>35883</v>
      </c>
      <c r="H1399" s="12">
        <f t="shared" si="129"/>
        <v>18037398</v>
      </c>
      <c r="I1399" s="27">
        <f t="shared" si="127"/>
        <v>1.9893667589970573E-3</v>
      </c>
      <c r="J1399" s="7">
        <v>650000000</v>
      </c>
      <c r="K1399" s="7">
        <f t="shared" si="128"/>
        <v>1293088.3933480873</v>
      </c>
      <c r="L1399" s="13">
        <v>1547946.455140538</v>
      </c>
      <c r="M1399" s="13">
        <f t="shared" si="130"/>
        <v>-254858.06179245072</v>
      </c>
      <c r="N1399" s="13">
        <v>1250264.4445365968</v>
      </c>
      <c r="O1399" s="13">
        <f t="shared" si="131"/>
        <v>2543352.8378846841</v>
      </c>
    </row>
    <row r="1400" spans="1:15">
      <c r="A1400" s="14" t="s">
        <v>1086</v>
      </c>
      <c r="B1400" s="14" t="s">
        <v>1092</v>
      </c>
      <c r="C1400" s="12">
        <v>382</v>
      </c>
      <c r="D1400" s="5">
        <v>0</v>
      </c>
      <c r="E1400" s="16" t="s">
        <v>16</v>
      </c>
      <c r="F1400" s="5">
        <v>0</v>
      </c>
      <c r="G1400" s="12">
        <f t="shared" si="132"/>
        <v>382</v>
      </c>
      <c r="H1400" s="12">
        <f t="shared" si="129"/>
        <v>18037398</v>
      </c>
      <c r="I1400" s="27">
        <f t="shared" si="127"/>
        <v>2.1178220938518958E-5</v>
      </c>
      <c r="J1400" s="7">
        <v>650000000</v>
      </c>
      <c r="K1400" s="7">
        <f t="shared" si="128"/>
        <v>13765.843610037322</v>
      </c>
      <c r="L1400" s="13">
        <v>18575.389011046904</v>
      </c>
      <c r="M1400" s="13">
        <f t="shared" si="130"/>
        <v>-4809.5454010095818</v>
      </c>
      <c r="N1400" s="13">
        <v>15003.198816614906</v>
      </c>
      <c r="O1400" s="13">
        <f t="shared" si="131"/>
        <v>28769.042426652228</v>
      </c>
    </row>
    <row r="1401" spans="1:15">
      <c r="A1401" s="14" t="s">
        <v>1086</v>
      </c>
      <c r="B1401" s="14" t="s">
        <v>1093</v>
      </c>
      <c r="C1401" s="12">
        <v>511</v>
      </c>
      <c r="D1401" s="5">
        <v>0</v>
      </c>
      <c r="E1401" s="16" t="s">
        <v>16</v>
      </c>
      <c r="F1401" s="5">
        <v>0</v>
      </c>
      <c r="G1401" s="12">
        <f t="shared" si="132"/>
        <v>511</v>
      </c>
      <c r="H1401" s="12">
        <f t="shared" si="129"/>
        <v>18037398</v>
      </c>
      <c r="I1401" s="27">
        <f t="shared" si="127"/>
        <v>2.8330028532940284E-5</v>
      </c>
      <c r="J1401" s="7">
        <v>650000000</v>
      </c>
      <c r="K1401" s="7">
        <f t="shared" si="128"/>
        <v>18414.518546411186</v>
      </c>
      <c r="L1401" s="13">
        <v>14204.660133644385</v>
      </c>
      <c r="M1401" s="13">
        <f t="shared" si="130"/>
        <v>4209.8584127668</v>
      </c>
      <c r="N1401" s="13">
        <v>11472.994723328233</v>
      </c>
      <c r="O1401" s="13">
        <f t="shared" si="131"/>
        <v>29887.513269739418</v>
      </c>
    </row>
    <row r="1402" spans="1:15">
      <c r="A1402" s="14" t="s">
        <v>1086</v>
      </c>
      <c r="B1402" s="14" t="s">
        <v>1094</v>
      </c>
      <c r="C1402" s="12">
        <v>1058</v>
      </c>
      <c r="D1402" s="5">
        <v>0</v>
      </c>
      <c r="E1402" s="16" t="s">
        <v>16</v>
      </c>
      <c r="F1402" s="5">
        <v>0</v>
      </c>
      <c r="G1402" s="12">
        <f t="shared" si="132"/>
        <v>1058</v>
      </c>
      <c r="H1402" s="12">
        <f t="shared" si="129"/>
        <v>18037398</v>
      </c>
      <c r="I1402" s="27">
        <f t="shared" si="127"/>
        <v>5.8655910348044655E-5</v>
      </c>
      <c r="J1402" s="7">
        <v>650000000</v>
      </c>
      <c r="K1402" s="7">
        <f t="shared" si="128"/>
        <v>38126.341726229024</v>
      </c>
      <c r="L1402" s="13">
        <v>42249.822567120864</v>
      </c>
      <c r="M1402" s="13">
        <f t="shared" si="130"/>
        <v>-4123.4808408918398</v>
      </c>
      <c r="N1402" s="13">
        <v>34124.856688828615</v>
      </c>
      <c r="O1402" s="13">
        <f t="shared" si="131"/>
        <v>72251.198415057646</v>
      </c>
    </row>
    <row r="1403" spans="1:15">
      <c r="A1403" s="14" t="s">
        <v>1086</v>
      </c>
      <c r="B1403" s="14" t="s">
        <v>1095</v>
      </c>
      <c r="C1403" s="12">
        <v>324</v>
      </c>
      <c r="D1403" s="5">
        <v>0</v>
      </c>
      <c r="E1403" s="16" t="s">
        <v>16</v>
      </c>
      <c r="F1403" s="5">
        <v>0</v>
      </c>
      <c r="G1403" s="12">
        <f t="shared" si="132"/>
        <v>324</v>
      </c>
      <c r="H1403" s="12">
        <f t="shared" si="129"/>
        <v>18037398</v>
      </c>
      <c r="I1403" s="27">
        <f t="shared" si="127"/>
        <v>1.7962679539476815E-5</v>
      </c>
      <c r="J1403" s="7">
        <v>650000000</v>
      </c>
      <c r="K1403" s="7">
        <f t="shared" si="128"/>
        <v>11675.74170065993</v>
      </c>
      <c r="L1403" s="13">
        <v>17482.717776849629</v>
      </c>
      <c r="M1403" s="13">
        <f t="shared" si="130"/>
        <v>-5806.9760761896996</v>
      </c>
      <c r="N1403" s="13">
        <v>14120.656665917102</v>
      </c>
      <c r="O1403" s="13">
        <f t="shared" si="131"/>
        <v>25796.398366577032</v>
      </c>
    </row>
    <row r="1404" spans="1:15">
      <c r="A1404" s="14" t="s">
        <v>1086</v>
      </c>
      <c r="B1404" s="14" t="s">
        <v>1096</v>
      </c>
      <c r="C1404" s="12">
        <v>1149</v>
      </c>
      <c r="D1404" s="5">
        <v>0</v>
      </c>
      <c r="E1404" s="16" t="s">
        <v>23</v>
      </c>
      <c r="F1404" s="5">
        <v>0</v>
      </c>
      <c r="G1404" s="12">
        <f t="shared" si="132"/>
        <v>1149</v>
      </c>
      <c r="H1404" s="12">
        <f t="shared" si="129"/>
        <v>18037398</v>
      </c>
      <c r="I1404" s="27">
        <f t="shared" si="127"/>
        <v>6.3700983922403883E-5</v>
      </c>
      <c r="J1404" s="7">
        <v>650000000</v>
      </c>
      <c r="K1404" s="7">
        <f t="shared" si="128"/>
        <v>41405.639549562526</v>
      </c>
      <c r="L1404" s="13">
        <v>20396.551675322451</v>
      </c>
      <c r="M1404" s="13">
        <f t="shared" si="130"/>
        <v>21009.087874240075</v>
      </c>
      <c r="N1404" s="13">
        <v>16474.137891606704</v>
      </c>
      <c r="O1404" s="13">
        <f t="shared" si="131"/>
        <v>57879.77744116923</v>
      </c>
    </row>
    <row r="1405" spans="1:15">
      <c r="A1405" s="14" t="s">
        <v>1086</v>
      </c>
      <c r="B1405" s="14" t="s">
        <v>968</v>
      </c>
      <c r="C1405" s="12">
        <v>621</v>
      </c>
      <c r="D1405" s="5">
        <v>0</v>
      </c>
      <c r="E1405" s="16" t="s">
        <v>23</v>
      </c>
      <c r="F1405" s="5">
        <v>0</v>
      </c>
      <c r="G1405" s="12">
        <f t="shared" si="132"/>
        <v>621</v>
      </c>
      <c r="H1405" s="12">
        <f t="shared" si="129"/>
        <v>18037398</v>
      </c>
      <c r="I1405" s="27">
        <f t="shared" si="127"/>
        <v>3.4428469117330563E-5</v>
      </c>
      <c r="J1405" s="7">
        <v>650000000</v>
      </c>
      <c r="K1405" s="7">
        <f t="shared" si="128"/>
        <v>22378.504926264864</v>
      </c>
      <c r="L1405" s="13">
        <v>11290.914116398424</v>
      </c>
      <c r="M1405" s="13">
        <f t="shared" si="130"/>
        <v>11087.59080986644</v>
      </c>
      <c r="N1405" s="13">
        <v>9119.5844786295565</v>
      </c>
      <c r="O1405" s="13">
        <f t="shared" si="131"/>
        <v>31498.089404894421</v>
      </c>
    </row>
    <row r="1406" spans="1:15">
      <c r="A1406" s="14" t="s">
        <v>1086</v>
      </c>
      <c r="B1406" s="14" t="s">
        <v>636</v>
      </c>
      <c r="C1406" s="12">
        <v>2277</v>
      </c>
      <c r="D1406" s="5">
        <v>0</v>
      </c>
      <c r="E1406" s="16" t="s">
        <v>23</v>
      </c>
      <c r="F1406" s="5">
        <v>0</v>
      </c>
      <c r="G1406" s="12">
        <f t="shared" si="132"/>
        <v>2277</v>
      </c>
      <c r="H1406" s="12">
        <f t="shared" si="129"/>
        <v>18037398</v>
      </c>
      <c r="I1406" s="27">
        <f t="shared" si="127"/>
        <v>1.2623772009687871E-4</v>
      </c>
      <c r="J1406" s="7">
        <v>650000000</v>
      </c>
      <c r="K1406" s="7">
        <f t="shared" si="128"/>
        <v>82054.518062971154</v>
      </c>
      <c r="L1406" s="13">
        <v>24038.679271113109</v>
      </c>
      <c r="M1406" s="13">
        <f t="shared" si="130"/>
        <v>58015.838791858041</v>
      </c>
      <c r="N1406" s="13">
        <v>19415.856334360717</v>
      </c>
      <c r="O1406" s="13">
        <f t="shared" si="131"/>
        <v>101470.37439733188</v>
      </c>
    </row>
    <row r="1407" spans="1:15">
      <c r="A1407" s="14" t="s">
        <v>1086</v>
      </c>
      <c r="B1407" s="14" t="s">
        <v>1097</v>
      </c>
      <c r="C1407" s="12">
        <v>1544</v>
      </c>
      <c r="D1407" s="5">
        <v>0</v>
      </c>
      <c r="E1407" s="16" t="s">
        <v>23</v>
      </c>
      <c r="F1407" s="5">
        <v>0</v>
      </c>
      <c r="G1407" s="12">
        <f t="shared" si="132"/>
        <v>1544</v>
      </c>
      <c r="H1407" s="12">
        <f t="shared" si="129"/>
        <v>18037398</v>
      </c>
      <c r="I1407" s="27">
        <f t="shared" si="127"/>
        <v>8.5599929657259884E-5</v>
      </c>
      <c r="J1407" s="7">
        <v>650000000</v>
      </c>
      <c r="K1407" s="7">
        <f t="shared" si="128"/>
        <v>55639.954277218923</v>
      </c>
      <c r="L1407" s="13">
        <v>9833.9971671620115</v>
      </c>
      <c r="M1407" s="13">
        <f t="shared" si="130"/>
        <v>45805.957110056916</v>
      </c>
      <c r="N1407" s="13">
        <v>7942.8438657847546</v>
      </c>
      <c r="O1407" s="13">
        <f t="shared" si="131"/>
        <v>63582.798143003674</v>
      </c>
    </row>
    <row r="1408" spans="1:15">
      <c r="A1408" s="14" t="s">
        <v>1086</v>
      </c>
      <c r="B1408" s="14" t="s">
        <v>1098</v>
      </c>
      <c r="C1408" s="12">
        <v>391</v>
      </c>
      <c r="D1408" s="5">
        <v>0</v>
      </c>
      <c r="E1408" s="16" t="s">
        <v>23</v>
      </c>
      <c r="F1408" s="5">
        <v>0</v>
      </c>
      <c r="G1408" s="12">
        <f t="shared" si="132"/>
        <v>391</v>
      </c>
      <c r="H1408" s="12">
        <f t="shared" si="129"/>
        <v>18037398</v>
      </c>
      <c r="I1408" s="27">
        <f t="shared" si="127"/>
        <v>2.1677184259059981E-5</v>
      </c>
      <c r="J1408" s="7">
        <v>650000000</v>
      </c>
      <c r="K1408" s="7">
        <f t="shared" si="128"/>
        <v>14090.169768388987</v>
      </c>
      <c r="L1408" s="13">
        <v>22581.740351569984</v>
      </c>
      <c r="M1408" s="13">
        <f t="shared" si="130"/>
        <v>-8491.5705831809973</v>
      </c>
      <c r="N1408" s="13">
        <v>18239.097976268185</v>
      </c>
      <c r="O1408" s="13">
        <f t="shared" si="131"/>
        <v>32329.267744657172</v>
      </c>
    </row>
    <row r="1409" spans="1:15">
      <c r="A1409" s="14" t="s">
        <v>1086</v>
      </c>
      <c r="B1409" s="14" t="s">
        <v>1099</v>
      </c>
      <c r="C1409" s="12">
        <v>770</v>
      </c>
      <c r="D1409" s="5">
        <v>0</v>
      </c>
      <c r="E1409" s="16" t="s">
        <v>23</v>
      </c>
      <c r="F1409" s="5">
        <v>0</v>
      </c>
      <c r="G1409" s="12">
        <f t="shared" si="132"/>
        <v>770</v>
      </c>
      <c r="H1409" s="12">
        <f t="shared" si="129"/>
        <v>18037398</v>
      </c>
      <c r="I1409" s="27">
        <f t="shared" si="127"/>
        <v>4.2689084090731934E-5</v>
      </c>
      <c r="J1409" s="7">
        <v>650000000</v>
      </c>
      <c r="K1409" s="7">
        <f t="shared" si="128"/>
        <v>27747.904658975756</v>
      </c>
      <c r="L1409" s="13">
        <v>11655.11589082413</v>
      </c>
      <c r="M1409" s="13">
        <f t="shared" si="130"/>
        <v>16092.788768151626</v>
      </c>
      <c r="N1409" s="13">
        <v>9413.747450281091</v>
      </c>
      <c r="O1409" s="13">
        <f t="shared" si="131"/>
        <v>37161.652109256844</v>
      </c>
    </row>
    <row r="1410" spans="1:15">
      <c r="A1410" s="14" t="s">
        <v>1086</v>
      </c>
      <c r="B1410" s="14" t="s">
        <v>54</v>
      </c>
      <c r="C1410" s="12">
        <v>7627</v>
      </c>
      <c r="D1410" s="5">
        <v>0</v>
      </c>
      <c r="E1410" s="16" t="s">
        <v>23</v>
      </c>
      <c r="F1410" s="5">
        <v>0</v>
      </c>
      <c r="G1410" s="12">
        <f t="shared" si="132"/>
        <v>7627</v>
      </c>
      <c r="H1410" s="12">
        <f t="shared" si="129"/>
        <v>18037398</v>
      </c>
      <c r="I1410" s="27">
        <f t="shared" si="127"/>
        <v>4.2284369397404214E-4</v>
      </c>
      <c r="J1410" s="7">
        <v>650000000</v>
      </c>
      <c r="K1410" s="7">
        <f t="shared" si="128"/>
        <v>274848.40108312736</v>
      </c>
      <c r="L1410" s="13">
        <v>127477.95913144088</v>
      </c>
      <c r="M1410" s="13">
        <f t="shared" si="130"/>
        <v>147370.44195168649</v>
      </c>
      <c r="N1410" s="13">
        <v>102962.96699077985</v>
      </c>
      <c r="O1410" s="13">
        <f t="shared" si="131"/>
        <v>377811.36807390722</v>
      </c>
    </row>
    <row r="1411" spans="1:15">
      <c r="A1411" s="14" t="s">
        <v>1086</v>
      </c>
      <c r="B1411" s="14" t="s">
        <v>77</v>
      </c>
      <c r="C1411" s="12">
        <v>1036</v>
      </c>
      <c r="D1411" s="5">
        <v>0</v>
      </c>
      <c r="E1411" s="16" t="s">
        <v>23</v>
      </c>
      <c r="F1411" s="5">
        <v>0</v>
      </c>
      <c r="G1411" s="12">
        <f t="shared" si="132"/>
        <v>1036</v>
      </c>
      <c r="H1411" s="12">
        <f t="shared" si="129"/>
        <v>18037398</v>
      </c>
      <c r="I1411" s="27">
        <f t="shared" si="127"/>
        <v>5.7436222231166598E-5</v>
      </c>
      <c r="J1411" s="7">
        <v>650000000</v>
      </c>
      <c r="K1411" s="7">
        <f t="shared" si="128"/>
        <v>37333.54445025829</v>
      </c>
      <c r="L1411" s="13">
        <v>18211.165266314474</v>
      </c>
      <c r="M1411" s="13">
        <f t="shared" si="130"/>
        <v>19122.379183943816</v>
      </c>
      <c r="N1411" s="13">
        <v>14709.018099715635</v>
      </c>
      <c r="O1411" s="13">
        <f t="shared" si="131"/>
        <v>52042.562549973925</v>
      </c>
    </row>
    <row r="1412" spans="1:15">
      <c r="A1412" s="14" t="s">
        <v>1086</v>
      </c>
      <c r="B1412" s="14" t="s">
        <v>210</v>
      </c>
      <c r="C1412" s="12">
        <v>4732</v>
      </c>
      <c r="D1412" s="5">
        <v>0</v>
      </c>
      <c r="E1412" s="16" t="s">
        <v>23</v>
      </c>
      <c r="F1412" s="5">
        <v>0</v>
      </c>
      <c r="G1412" s="12">
        <f t="shared" si="132"/>
        <v>4732</v>
      </c>
      <c r="H1412" s="12">
        <f t="shared" si="129"/>
        <v>18037398</v>
      </c>
      <c r="I1412" s="27">
        <f t="shared" si="127"/>
        <v>2.623438258666799E-4</v>
      </c>
      <c r="J1412" s="7">
        <v>650000000</v>
      </c>
      <c r="K1412" s="7">
        <f t="shared" si="128"/>
        <v>170523.48681334194</v>
      </c>
      <c r="L1412" s="13">
        <v>45163.634495286977</v>
      </c>
      <c r="M1412" s="13">
        <f t="shared" si="130"/>
        <v>125359.85231805497</v>
      </c>
      <c r="N1412" s="13">
        <v>36478.32016927049</v>
      </c>
      <c r="O1412" s="13">
        <f t="shared" si="131"/>
        <v>207001.80698261241</v>
      </c>
    </row>
    <row r="1413" spans="1:15">
      <c r="A1413" s="14" t="s">
        <v>1086</v>
      </c>
      <c r="B1413" s="14" t="s">
        <v>1100</v>
      </c>
      <c r="C1413" s="12">
        <v>990</v>
      </c>
      <c r="D1413" s="5">
        <v>0</v>
      </c>
      <c r="E1413" s="16" t="s">
        <v>23</v>
      </c>
      <c r="F1413" s="5">
        <v>0</v>
      </c>
      <c r="G1413" s="12">
        <f t="shared" si="132"/>
        <v>990</v>
      </c>
      <c r="H1413" s="12">
        <f t="shared" si="129"/>
        <v>18037398</v>
      </c>
      <c r="I1413" s="27">
        <f t="shared" si="127"/>
        <v>5.4885965259512484E-5</v>
      </c>
      <c r="J1413" s="7">
        <v>650000000</v>
      </c>
      <c r="K1413" s="7">
        <f t="shared" si="128"/>
        <v>35675.877418683114</v>
      </c>
      <c r="L1413" s="13">
        <v>15661.577082880796</v>
      </c>
      <c r="M1413" s="13">
        <f t="shared" si="130"/>
        <v>20014.30033580232</v>
      </c>
      <c r="N1413" s="13">
        <v>12649.735336173035</v>
      </c>
      <c r="O1413" s="13">
        <f t="shared" si="131"/>
        <v>48325.612754856149</v>
      </c>
    </row>
    <row r="1414" spans="1:15">
      <c r="A1414" s="14" t="s">
        <v>1086</v>
      </c>
      <c r="B1414" s="14" t="s">
        <v>56</v>
      </c>
      <c r="C1414" s="12">
        <v>1638</v>
      </c>
      <c r="D1414" s="5">
        <v>0</v>
      </c>
      <c r="E1414" s="16" t="s">
        <v>23</v>
      </c>
      <c r="F1414" s="5">
        <v>0</v>
      </c>
      <c r="G1414" s="12">
        <f t="shared" si="132"/>
        <v>1638</v>
      </c>
      <c r="H1414" s="12">
        <f t="shared" si="129"/>
        <v>18037398</v>
      </c>
      <c r="I1414" s="27">
        <f t="shared" si="127"/>
        <v>9.0811324338466114E-5</v>
      </c>
      <c r="J1414" s="7">
        <v>650000000</v>
      </c>
      <c r="K1414" s="7">
        <f t="shared" si="128"/>
        <v>59027.36082000297</v>
      </c>
      <c r="L1414" s="13">
        <v>18211.165266314474</v>
      </c>
      <c r="M1414" s="13">
        <f t="shared" si="130"/>
        <v>40816.195553688493</v>
      </c>
      <c r="N1414" s="13">
        <v>14709.018099715635</v>
      </c>
      <c r="O1414" s="13">
        <f t="shared" si="131"/>
        <v>73736.378919718612</v>
      </c>
    </row>
    <row r="1415" spans="1:15">
      <c r="A1415" s="14" t="s">
        <v>1086</v>
      </c>
      <c r="B1415" s="14" t="s">
        <v>1101</v>
      </c>
      <c r="C1415" s="12">
        <v>265</v>
      </c>
      <c r="D1415" s="5">
        <v>0</v>
      </c>
      <c r="E1415" s="16" t="s">
        <v>23</v>
      </c>
      <c r="F1415" s="5">
        <v>0</v>
      </c>
      <c r="G1415" s="12">
        <f t="shared" si="132"/>
        <v>265</v>
      </c>
      <c r="H1415" s="12">
        <f t="shared" si="129"/>
        <v>18037398</v>
      </c>
      <c r="I1415" s="27">
        <f t="shared" si="127"/>
        <v>1.4691697771485666E-5</v>
      </c>
      <c r="J1415" s="7">
        <v>650000000</v>
      </c>
      <c r="K1415" s="7">
        <f t="shared" si="128"/>
        <v>9549.6035514656833</v>
      </c>
      <c r="L1415" s="13">
        <v>8012.8784434998934</v>
      </c>
      <c r="M1415" s="13">
        <f t="shared" si="130"/>
        <v>1536.7251079657899</v>
      </c>
      <c r="N1415" s="13">
        <v>6471.9402812884182</v>
      </c>
      <c r="O1415" s="13">
        <f t="shared" si="131"/>
        <v>16021.543832754101</v>
      </c>
    </row>
    <row r="1416" spans="1:15">
      <c r="A1416" s="14" t="s">
        <v>1086</v>
      </c>
      <c r="B1416" s="14" t="s">
        <v>33</v>
      </c>
      <c r="C1416" s="12">
        <v>476</v>
      </c>
      <c r="D1416" s="5">
        <v>0</v>
      </c>
      <c r="E1416" s="16" t="s">
        <v>23</v>
      </c>
      <c r="F1416" s="5">
        <v>0</v>
      </c>
      <c r="G1416" s="12">
        <f t="shared" si="132"/>
        <v>476</v>
      </c>
      <c r="H1416" s="12">
        <f t="shared" si="129"/>
        <v>18037398</v>
      </c>
      <c r="I1416" s="27">
        <f t="shared" si="127"/>
        <v>2.6389615619725195E-5</v>
      </c>
      <c r="J1416" s="7">
        <v>650000000</v>
      </c>
      <c r="K1416" s="7">
        <f t="shared" si="128"/>
        <v>17153.250152821376</v>
      </c>
      <c r="L1416" s="13">
        <v>8741.3479032714586</v>
      </c>
      <c r="M1416" s="13">
        <f t="shared" si="130"/>
        <v>8411.9022495499175</v>
      </c>
      <c r="N1416" s="13">
        <v>7060.3194603346856</v>
      </c>
      <c r="O1416" s="13">
        <f t="shared" si="131"/>
        <v>24213.569613156062</v>
      </c>
    </row>
    <row r="1417" spans="1:15">
      <c r="A1417" s="14" t="s">
        <v>1086</v>
      </c>
      <c r="B1417" s="14" t="s">
        <v>1102</v>
      </c>
      <c r="C1417" s="12">
        <v>1012</v>
      </c>
      <c r="D1417" s="5">
        <v>0</v>
      </c>
      <c r="E1417" s="16" t="s">
        <v>23</v>
      </c>
      <c r="F1417" s="5">
        <v>0</v>
      </c>
      <c r="G1417" s="12">
        <f t="shared" si="132"/>
        <v>1012</v>
      </c>
      <c r="H1417" s="12">
        <f t="shared" si="129"/>
        <v>18037398</v>
      </c>
      <c r="I1417" s="27">
        <f t="shared" si="127"/>
        <v>5.6105653376390541E-5</v>
      </c>
      <c r="J1417" s="7">
        <v>650000000</v>
      </c>
      <c r="K1417" s="7">
        <f t="shared" si="128"/>
        <v>36468.674694653848</v>
      </c>
      <c r="L1417" s="13">
        <v>13111.988899447113</v>
      </c>
      <c r="M1417" s="13">
        <f t="shared" si="130"/>
        <v>23356.685795206737</v>
      </c>
      <c r="N1417" s="13">
        <v>10590.452572630431</v>
      </c>
      <c r="O1417" s="13">
        <f t="shared" si="131"/>
        <v>47059.127267284275</v>
      </c>
    </row>
    <row r="1418" spans="1:15">
      <c r="A1418" s="14" t="s">
        <v>1086</v>
      </c>
      <c r="B1418" s="14" t="s">
        <v>1103</v>
      </c>
      <c r="C1418" s="12">
        <v>781</v>
      </c>
      <c r="D1418" s="5">
        <v>0</v>
      </c>
      <c r="E1418" s="16" t="s">
        <v>23</v>
      </c>
      <c r="F1418" s="5">
        <v>0</v>
      </c>
      <c r="G1418" s="12">
        <f t="shared" si="132"/>
        <v>781</v>
      </c>
      <c r="H1418" s="12">
        <f t="shared" si="129"/>
        <v>18037398</v>
      </c>
      <c r="I1418" s="27">
        <f t="shared" si="127"/>
        <v>4.3298928149170962E-5</v>
      </c>
      <c r="J1418" s="7">
        <v>650000000</v>
      </c>
      <c r="K1418" s="7">
        <f t="shared" si="128"/>
        <v>28144.303296961127</v>
      </c>
      <c r="L1418" s="13">
        <v>9833.9971671620115</v>
      </c>
      <c r="M1418" s="13">
        <f t="shared" si="130"/>
        <v>18310.306129799115</v>
      </c>
      <c r="N1418" s="13">
        <v>7942.8438657847546</v>
      </c>
      <c r="O1418" s="13">
        <f t="shared" si="131"/>
        <v>36087.147162745881</v>
      </c>
    </row>
    <row r="1419" spans="1:15">
      <c r="A1419" s="14" t="s">
        <v>1104</v>
      </c>
      <c r="B1419" s="14" t="s">
        <v>1105</v>
      </c>
      <c r="C1419" s="12">
        <v>179746</v>
      </c>
      <c r="D1419" s="5">
        <v>0</v>
      </c>
      <c r="E1419" s="16" t="s">
        <v>14</v>
      </c>
      <c r="F1419" s="5">
        <v>0</v>
      </c>
      <c r="G1419" s="12">
        <f t="shared" si="132"/>
        <v>179746</v>
      </c>
      <c r="H1419" s="12">
        <f t="shared" si="129"/>
        <v>18037398</v>
      </c>
      <c r="I1419" s="27">
        <f t="shared" si="127"/>
        <v>9.9651845571074055E-3</v>
      </c>
      <c r="J1419" s="7">
        <v>650000000</v>
      </c>
      <c r="K1419" s="7">
        <f t="shared" si="128"/>
        <v>6477369.962119814</v>
      </c>
      <c r="L1419" s="13">
        <v>3913191.8844259256</v>
      </c>
      <c r="M1419" s="13">
        <f t="shared" si="130"/>
        <v>2564178.0776938885</v>
      </c>
      <c r="N1419" s="13">
        <v>3160654.9835748067</v>
      </c>
      <c r="O1419" s="13">
        <f t="shared" si="131"/>
        <v>9638024.9456946217</v>
      </c>
    </row>
    <row r="1420" spans="1:15">
      <c r="A1420" s="14" t="s">
        <v>1104</v>
      </c>
      <c r="B1420" s="14" t="s">
        <v>1106</v>
      </c>
      <c r="C1420" s="12">
        <v>34880</v>
      </c>
      <c r="D1420" s="5">
        <v>0</v>
      </c>
      <c r="E1420" s="16" t="s">
        <v>16</v>
      </c>
      <c r="F1420" s="5">
        <v>0</v>
      </c>
      <c r="G1420" s="12">
        <f t="shared" si="132"/>
        <v>34880</v>
      </c>
      <c r="H1420" s="12">
        <f t="shared" si="129"/>
        <v>18037398</v>
      </c>
      <c r="I1420" s="27">
        <f t="shared" ref="I1420:I1483" si="133">G1420/H1420</f>
        <v>1.9337600689412076E-3</v>
      </c>
      <c r="J1420" s="7">
        <v>650000000</v>
      </c>
      <c r="K1420" s="7">
        <f t="shared" ref="K1420:K1483" si="134">I1420*J1420</f>
        <v>1256944.044811785</v>
      </c>
      <c r="L1420" s="13">
        <v>1277117.16166098</v>
      </c>
      <c r="M1420" s="13">
        <f t="shared" si="130"/>
        <v>-20173.116849194979</v>
      </c>
      <c r="N1420" s="13">
        <v>1031517.7074954137</v>
      </c>
      <c r="O1420" s="13">
        <f t="shared" si="131"/>
        <v>2288461.7523071989</v>
      </c>
    </row>
    <row r="1421" spans="1:15">
      <c r="A1421" s="14" t="s">
        <v>1104</v>
      </c>
      <c r="B1421" s="14" t="s">
        <v>1107</v>
      </c>
      <c r="C1421" s="12">
        <v>745</v>
      </c>
      <c r="D1421" s="5">
        <v>0</v>
      </c>
      <c r="E1421" s="16" t="s">
        <v>16</v>
      </c>
      <c r="F1421" s="5">
        <v>0</v>
      </c>
      <c r="G1421" s="12">
        <f t="shared" si="132"/>
        <v>745</v>
      </c>
      <c r="H1421" s="12">
        <f t="shared" ref="H1421:H1484" si="135">SUM($G$13:$G$2413)</f>
        <v>18037398</v>
      </c>
      <c r="I1421" s="27">
        <f t="shared" si="133"/>
        <v>4.1303074867006868E-5</v>
      </c>
      <c r="J1421" s="7">
        <v>650000000</v>
      </c>
      <c r="K1421" s="7">
        <f t="shared" si="134"/>
        <v>26846.998663554463</v>
      </c>
      <c r="L1421" s="13">
        <v>75778.30028621784</v>
      </c>
      <c r="M1421" s="13">
        <f t="shared" si="130"/>
        <v>-48931.301622663377</v>
      </c>
      <c r="N1421" s="13">
        <v>61205.550231176356</v>
      </c>
      <c r="O1421" s="13">
        <f t="shared" si="131"/>
        <v>88052.548894730819</v>
      </c>
    </row>
    <row r="1422" spans="1:15">
      <c r="A1422" s="14" t="s">
        <v>1104</v>
      </c>
      <c r="B1422" s="14" t="s">
        <v>1108</v>
      </c>
      <c r="C1422" s="12">
        <v>98</v>
      </c>
      <c r="D1422" s="5">
        <v>1</v>
      </c>
      <c r="E1422" s="16" t="s">
        <v>16</v>
      </c>
      <c r="F1422" s="5">
        <v>0</v>
      </c>
      <c r="G1422" s="12">
        <f t="shared" si="132"/>
        <v>98</v>
      </c>
      <c r="H1422" s="12">
        <f t="shared" si="135"/>
        <v>18037398</v>
      </c>
      <c r="I1422" s="27">
        <f t="shared" si="133"/>
        <v>5.4331561570022463E-6</v>
      </c>
      <c r="J1422" s="7">
        <v>650000000</v>
      </c>
      <c r="K1422" s="7">
        <f t="shared" si="134"/>
        <v>3531.5515020514599</v>
      </c>
      <c r="L1422" s="13">
        <v>1010.3735471236059</v>
      </c>
      <c r="M1422" s="13">
        <f t="shared" si="130"/>
        <v>2521.177954927854</v>
      </c>
      <c r="N1422" s="13">
        <v>816.07094190753321</v>
      </c>
      <c r="O1422" s="13">
        <f t="shared" si="131"/>
        <v>4347.6224439589932</v>
      </c>
    </row>
    <row r="1423" spans="1:15">
      <c r="A1423" s="14" t="s">
        <v>1104</v>
      </c>
      <c r="B1423" s="14" t="s">
        <v>1109</v>
      </c>
      <c r="C1423" s="12">
        <v>445</v>
      </c>
      <c r="D1423" s="5">
        <v>0</v>
      </c>
      <c r="E1423" s="16" t="s">
        <v>16</v>
      </c>
      <c r="F1423" s="5">
        <v>0</v>
      </c>
      <c r="G1423" s="12">
        <f t="shared" si="132"/>
        <v>445</v>
      </c>
      <c r="H1423" s="12">
        <f t="shared" si="135"/>
        <v>18037398</v>
      </c>
      <c r="I1423" s="27">
        <f t="shared" si="133"/>
        <v>2.4670964182306118E-5</v>
      </c>
      <c r="J1423" s="7">
        <v>650000000</v>
      </c>
      <c r="K1423" s="7">
        <f t="shared" si="134"/>
        <v>16036.126718498977</v>
      </c>
      <c r="L1423" s="13">
        <v>38394.336916670727</v>
      </c>
      <c r="M1423" s="13">
        <f t="shared" ref="M1423:M1486" si="136">K1423-L1423</f>
        <v>-22358.21019817175</v>
      </c>
      <c r="N1423" s="13">
        <v>31010.810586541946</v>
      </c>
      <c r="O1423" s="13">
        <f t="shared" ref="O1423:O1486" si="137">K1423+N1423</f>
        <v>47046.937305040919</v>
      </c>
    </row>
    <row r="1424" spans="1:15">
      <c r="A1424" s="14" t="s">
        <v>1104</v>
      </c>
      <c r="B1424" s="14" t="s">
        <v>1110</v>
      </c>
      <c r="C1424" s="12">
        <v>2899</v>
      </c>
      <c r="D1424" s="5">
        <v>0</v>
      </c>
      <c r="E1424" s="16" t="s">
        <v>16</v>
      </c>
      <c r="F1424" s="5">
        <v>0</v>
      </c>
      <c r="G1424" s="12">
        <f t="shared" si="132"/>
        <v>2899</v>
      </c>
      <c r="H1424" s="12">
        <f t="shared" si="135"/>
        <v>18037398</v>
      </c>
      <c r="I1424" s="27">
        <f t="shared" si="133"/>
        <v>1.6072162958315829E-4</v>
      </c>
      <c r="J1424" s="7">
        <v>650000000</v>
      </c>
      <c r="K1424" s="7">
        <f t="shared" si="134"/>
        <v>104469.05922905289</v>
      </c>
      <c r="L1424" s="13">
        <v>182878.32265924118</v>
      </c>
      <c r="M1424" s="13">
        <f t="shared" si="136"/>
        <v>-78409.263430188294</v>
      </c>
      <c r="N1424" s="13">
        <v>147709.41445554193</v>
      </c>
      <c r="O1424" s="13">
        <f t="shared" si="137"/>
        <v>252178.47368459482</v>
      </c>
    </row>
    <row r="1425" spans="1:15">
      <c r="A1425" s="14" t="s">
        <v>1104</v>
      </c>
      <c r="B1425" s="14" t="s">
        <v>1111</v>
      </c>
      <c r="C1425" s="12">
        <v>25956</v>
      </c>
      <c r="D1425" s="5">
        <v>0</v>
      </c>
      <c r="E1425" s="16" t="s">
        <v>16</v>
      </c>
      <c r="F1425" s="5">
        <v>0</v>
      </c>
      <c r="G1425" s="12">
        <f t="shared" si="132"/>
        <v>25956</v>
      </c>
      <c r="H1425" s="12">
        <f t="shared" si="135"/>
        <v>18037398</v>
      </c>
      <c r="I1425" s="27">
        <f t="shared" si="133"/>
        <v>1.4390102164403092E-3</v>
      </c>
      <c r="J1425" s="7">
        <v>650000000</v>
      </c>
      <c r="K1425" s="7">
        <f t="shared" si="134"/>
        <v>935356.64068620093</v>
      </c>
      <c r="L1425" s="13">
        <v>974003.88945312158</v>
      </c>
      <c r="M1425" s="13">
        <f t="shared" si="136"/>
        <v>-38647.248766920646</v>
      </c>
      <c r="N1425" s="13">
        <v>786695.44917368027</v>
      </c>
      <c r="O1425" s="13">
        <f t="shared" si="137"/>
        <v>1722052.0898598812</v>
      </c>
    </row>
    <row r="1426" spans="1:15">
      <c r="A1426" s="14" t="s">
        <v>1104</v>
      </c>
      <c r="B1426" s="14" t="s">
        <v>1112</v>
      </c>
      <c r="C1426" s="12">
        <v>117</v>
      </c>
      <c r="D1426" s="5">
        <v>1</v>
      </c>
      <c r="E1426" s="16" t="s">
        <v>16</v>
      </c>
      <c r="F1426" s="5">
        <v>0</v>
      </c>
      <c r="G1426" s="12">
        <f t="shared" si="132"/>
        <v>117</v>
      </c>
      <c r="H1426" s="12">
        <f t="shared" si="135"/>
        <v>18037398</v>
      </c>
      <c r="I1426" s="27">
        <f t="shared" si="133"/>
        <v>6.4865231670332938E-6</v>
      </c>
      <c r="J1426" s="7">
        <v>650000000</v>
      </c>
      <c r="K1426" s="7">
        <f t="shared" si="134"/>
        <v>4216.2400585716414</v>
      </c>
      <c r="L1426" s="13">
        <v>8083.035752313418</v>
      </c>
      <c r="M1426" s="13">
        <f t="shared" si="136"/>
        <v>-3866.7956937417766</v>
      </c>
      <c r="N1426" s="13">
        <v>6528.6057999454961</v>
      </c>
      <c r="O1426" s="13">
        <f t="shared" si="137"/>
        <v>10744.845858517137</v>
      </c>
    </row>
    <row r="1427" spans="1:15">
      <c r="A1427" s="14" t="s">
        <v>1104</v>
      </c>
      <c r="B1427" s="14" t="s">
        <v>1113</v>
      </c>
      <c r="C1427" s="12">
        <v>2425</v>
      </c>
      <c r="D1427" s="5">
        <v>0</v>
      </c>
      <c r="E1427" s="16" t="s">
        <v>16</v>
      </c>
      <c r="F1427" s="5">
        <v>0</v>
      </c>
      <c r="G1427" s="12">
        <f t="shared" si="132"/>
        <v>2425</v>
      </c>
      <c r="H1427" s="12">
        <f t="shared" si="135"/>
        <v>18037398</v>
      </c>
      <c r="I1427" s="27">
        <f t="shared" si="133"/>
        <v>1.3444289470133109E-4</v>
      </c>
      <c r="J1427" s="7">
        <v>650000000</v>
      </c>
      <c r="K1427" s="7">
        <f t="shared" si="134"/>
        <v>87387.881555865213</v>
      </c>
      <c r="L1427" s="13">
        <v>125286.79359657284</v>
      </c>
      <c r="M1427" s="13">
        <f t="shared" si="136"/>
        <v>-37898.912040707626</v>
      </c>
      <c r="N1427" s="13">
        <v>101193.17944338643</v>
      </c>
      <c r="O1427" s="13">
        <f t="shared" si="137"/>
        <v>188581.06099925164</v>
      </c>
    </row>
    <row r="1428" spans="1:15">
      <c r="A1428" s="14" t="s">
        <v>1104</v>
      </c>
      <c r="B1428" s="14" t="s">
        <v>1114</v>
      </c>
      <c r="C1428" s="12">
        <v>789</v>
      </c>
      <c r="D1428" s="5">
        <v>0</v>
      </c>
      <c r="E1428" s="16" t="s">
        <v>16</v>
      </c>
      <c r="F1428" s="5">
        <v>0</v>
      </c>
      <c r="G1428" s="12">
        <f t="shared" si="132"/>
        <v>789</v>
      </c>
      <c r="H1428" s="12">
        <f t="shared" si="135"/>
        <v>18037398</v>
      </c>
      <c r="I1428" s="27">
        <f t="shared" si="133"/>
        <v>4.3742451100762981E-5</v>
      </c>
      <c r="J1428" s="7">
        <v>650000000</v>
      </c>
      <c r="K1428" s="7">
        <f t="shared" si="134"/>
        <v>28432.593215495937</v>
      </c>
      <c r="L1428" s="13">
        <v>34352.842728176307</v>
      </c>
      <c r="M1428" s="13">
        <f t="shared" si="136"/>
        <v>-5920.2495126803697</v>
      </c>
      <c r="N1428" s="13">
        <v>27746.526818911818</v>
      </c>
      <c r="O1428" s="13">
        <f t="shared" si="137"/>
        <v>56179.120034407752</v>
      </c>
    </row>
    <row r="1429" spans="1:15">
      <c r="A1429" s="14" t="s">
        <v>1104</v>
      </c>
      <c r="B1429" s="14" t="s">
        <v>1115</v>
      </c>
      <c r="C1429" s="12">
        <v>24046</v>
      </c>
      <c r="D1429" s="5">
        <v>0</v>
      </c>
      <c r="E1429" s="16" t="s">
        <v>16</v>
      </c>
      <c r="F1429" s="5">
        <v>0</v>
      </c>
      <c r="G1429" s="12">
        <f t="shared" si="132"/>
        <v>24046</v>
      </c>
      <c r="H1429" s="12">
        <f t="shared" si="135"/>
        <v>18037398</v>
      </c>
      <c r="I1429" s="27">
        <f t="shared" si="133"/>
        <v>1.3331191117477144E-3</v>
      </c>
      <c r="J1429" s="7">
        <v>650000000</v>
      </c>
      <c r="K1429" s="7">
        <f t="shared" si="134"/>
        <v>866527.42263601441</v>
      </c>
      <c r="L1429" s="13">
        <v>913381.23974908236</v>
      </c>
      <c r="M1429" s="13">
        <f t="shared" si="136"/>
        <v>-46853.817113067955</v>
      </c>
      <c r="N1429" s="13">
        <v>737731.00133580214</v>
      </c>
      <c r="O1429" s="13">
        <f t="shared" si="137"/>
        <v>1604258.4239718164</v>
      </c>
    </row>
    <row r="1430" spans="1:15">
      <c r="A1430" s="14" t="s">
        <v>1104</v>
      </c>
      <c r="B1430" s="14" t="s">
        <v>1116</v>
      </c>
      <c r="C1430" s="12">
        <v>1179</v>
      </c>
      <c r="D1430" s="5">
        <v>0</v>
      </c>
      <c r="E1430" s="16" t="s">
        <v>16</v>
      </c>
      <c r="F1430" s="5">
        <v>0</v>
      </c>
      <c r="G1430" s="12">
        <f t="shared" si="132"/>
        <v>1179</v>
      </c>
      <c r="H1430" s="12">
        <f t="shared" si="135"/>
        <v>18037398</v>
      </c>
      <c r="I1430" s="27">
        <f t="shared" si="133"/>
        <v>6.5364194990873958E-5</v>
      </c>
      <c r="J1430" s="7">
        <v>650000000</v>
      </c>
      <c r="K1430" s="7">
        <f t="shared" si="134"/>
        <v>42486.726744068073</v>
      </c>
      <c r="L1430" s="13">
        <v>42435.878480489722</v>
      </c>
      <c r="M1430" s="13">
        <f t="shared" si="136"/>
        <v>50.84826357835118</v>
      </c>
      <c r="N1430" s="13">
        <v>34275.132618857308</v>
      </c>
      <c r="O1430" s="13">
        <f t="shared" si="137"/>
        <v>76761.859362925374</v>
      </c>
    </row>
    <row r="1431" spans="1:15">
      <c r="A1431" s="14" t="s">
        <v>1104</v>
      </c>
      <c r="B1431" s="14" t="s">
        <v>1117</v>
      </c>
      <c r="C1431" s="12">
        <v>10463</v>
      </c>
      <c r="D1431" s="5">
        <v>0</v>
      </c>
      <c r="E1431" s="16" t="s">
        <v>23</v>
      </c>
      <c r="F1431" s="5">
        <v>0</v>
      </c>
      <c r="G1431" s="12">
        <f t="shared" si="132"/>
        <v>10463</v>
      </c>
      <c r="H1431" s="12">
        <f t="shared" si="135"/>
        <v>18037398</v>
      </c>
      <c r="I1431" s="27">
        <f t="shared" si="133"/>
        <v>5.8007258031341326E-4</v>
      </c>
      <c r="J1431" s="7">
        <v>650000000</v>
      </c>
      <c r="K1431" s="7">
        <f t="shared" si="134"/>
        <v>377047.17720371863</v>
      </c>
      <c r="L1431" s="13">
        <v>200054.72033566705</v>
      </c>
      <c r="M1431" s="13">
        <f t="shared" si="136"/>
        <v>176992.45686805158</v>
      </c>
      <c r="N1431" s="13">
        <v>161582.65873265523</v>
      </c>
      <c r="O1431" s="13">
        <f t="shared" si="137"/>
        <v>538629.8359363738</v>
      </c>
    </row>
    <row r="1432" spans="1:15">
      <c r="A1432" s="14" t="s">
        <v>1104</v>
      </c>
      <c r="B1432" s="14" t="s">
        <v>1118</v>
      </c>
      <c r="C1432" s="12">
        <v>2378</v>
      </c>
      <c r="D1432" s="5">
        <v>0</v>
      </c>
      <c r="E1432" s="16" t="s">
        <v>23</v>
      </c>
      <c r="F1432" s="5">
        <v>0</v>
      </c>
      <c r="G1432" s="12">
        <f t="shared" si="132"/>
        <v>2378</v>
      </c>
      <c r="H1432" s="12">
        <f t="shared" si="135"/>
        <v>18037398</v>
      </c>
      <c r="I1432" s="27">
        <f t="shared" si="133"/>
        <v>1.3183719736072799E-4</v>
      </c>
      <c r="J1432" s="7">
        <v>650000000</v>
      </c>
      <c r="K1432" s="7">
        <f t="shared" si="134"/>
        <v>85694.178284473193</v>
      </c>
      <c r="L1432" s="13">
        <v>55570.758280758877</v>
      </c>
      <c r="M1432" s="13">
        <f t="shared" si="136"/>
        <v>30123.420003714316</v>
      </c>
      <c r="N1432" s="13">
        <v>44884.073995997853</v>
      </c>
      <c r="O1432" s="13">
        <f t="shared" si="137"/>
        <v>130578.25228047105</v>
      </c>
    </row>
    <row r="1433" spans="1:15">
      <c r="A1433" s="14" t="s">
        <v>1104</v>
      </c>
      <c r="B1433" s="14" t="s">
        <v>1119</v>
      </c>
      <c r="C1433" s="12">
        <v>4696</v>
      </c>
      <c r="D1433" s="5">
        <v>0</v>
      </c>
      <c r="E1433" s="16" t="s">
        <v>23</v>
      </c>
      <c r="F1433" s="5">
        <v>0</v>
      </c>
      <c r="G1433" s="12">
        <f t="shared" si="132"/>
        <v>4696</v>
      </c>
      <c r="H1433" s="12">
        <f t="shared" si="135"/>
        <v>18037398</v>
      </c>
      <c r="I1433" s="27">
        <f t="shared" si="133"/>
        <v>2.6034797258451582E-4</v>
      </c>
      <c r="J1433" s="7">
        <v>650000000</v>
      </c>
      <c r="K1433" s="7">
        <f t="shared" si="134"/>
        <v>169226.18217993528</v>
      </c>
      <c r="L1433" s="13">
        <v>101037.78109028173</v>
      </c>
      <c r="M1433" s="13">
        <f t="shared" si="136"/>
        <v>68188.401089653547</v>
      </c>
      <c r="N1433" s="13">
        <v>81607.438572920393</v>
      </c>
      <c r="O1433" s="13">
        <f t="shared" si="137"/>
        <v>250833.62075285567</v>
      </c>
    </row>
    <row r="1434" spans="1:15">
      <c r="A1434" s="14" t="s">
        <v>1104</v>
      </c>
      <c r="B1434" s="14" t="s">
        <v>1120</v>
      </c>
      <c r="C1434" s="12">
        <v>3362</v>
      </c>
      <c r="D1434" s="5">
        <v>0</v>
      </c>
      <c r="E1434" s="16" t="s">
        <v>23</v>
      </c>
      <c r="F1434" s="5">
        <v>0</v>
      </c>
      <c r="G1434" s="12">
        <f t="shared" si="132"/>
        <v>3362</v>
      </c>
      <c r="H1434" s="12">
        <f t="shared" si="135"/>
        <v>18037398</v>
      </c>
      <c r="I1434" s="27">
        <f t="shared" si="133"/>
        <v>1.8639052040654645E-4</v>
      </c>
      <c r="J1434" s="7">
        <v>650000000</v>
      </c>
      <c r="K1434" s="7">
        <f t="shared" si="134"/>
        <v>121153.83826425519</v>
      </c>
      <c r="L1434" s="13">
        <v>69716.035315813933</v>
      </c>
      <c r="M1434" s="13">
        <f t="shared" si="136"/>
        <v>51437.802948441255</v>
      </c>
      <c r="N1434" s="13">
        <v>56309.105447388552</v>
      </c>
      <c r="O1434" s="13">
        <f t="shared" si="137"/>
        <v>177462.94371164375</v>
      </c>
    </row>
    <row r="1435" spans="1:15">
      <c r="A1435" s="14" t="s">
        <v>1104</v>
      </c>
      <c r="B1435" s="14" t="s">
        <v>1121</v>
      </c>
      <c r="C1435" s="12">
        <v>1919</v>
      </c>
      <c r="D1435" s="5">
        <v>0</v>
      </c>
      <c r="E1435" s="16" t="s">
        <v>23</v>
      </c>
      <c r="F1435" s="5">
        <v>0</v>
      </c>
      <c r="G1435" s="12">
        <f t="shared" si="132"/>
        <v>1919</v>
      </c>
      <c r="H1435" s="12">
        <f t="shared" si="135"/>
        <v>18037398</v>
      </c>
      <c r="I1435" s="27">
        <f t="shared" si="133"/>
        <v>1.0639006801313582E-4</v>
      </c>
      <c r="J1435" s="7">
        <v>650000000</v>
      </c>
      <c r="K1435" s="7">
        <f t="shared" si="134"/>
        <v>69153.544208538282</v>
      </c>
      <c r="L1435" s="13">
        <v>45466.975434198248</v>
      </c>
      <c r="M1435" s="13">
        <f t="shared" si="136"/>
        <v>23686.568774340034</v>
      </c>
      <c r="N1435" s="13">
        <v>36723.326312237288</v>
      </c>
      <c r="O1435" s="13">
        <f t="shared" si="137"/>
        <v>105876.87052077557</v>
      </c>
    </row>
    <row r="1436" spans="1:15">
      <c r="A1436" s="14" t="s">
        <v>1104</v>
      </c>
      <c r="B1436" s="14" t="s">
        <v>1122</v>
      </c>
      <c r="C1436" s="12">
        <v>8069</v>
      </c>
      <c r="D1436" s="5">
        <v>0</v>
      </c>
      <c r="E1436" s="16" t="s">
        <v>23</v>
      </c>
      <c r="F1436" s="5">
        <v>0</v>
      </c>
      <c r="G1436" s="12">
        <f t="shared" si="132"/>
        <v>8069</v>
      </c>
      <c r="H1436" s="12">
        <f t="shared" si="135"/>
        <v>18037398</v>
      </c>
      <c r="I1436" s="27">
        <f t="shared" si="133"/>
        <v>4.4734833704950124E-4</v>
      </c>
      <c r="J1436" s="7">
        <v>650000000</v>
      </c>
      <c r="K1436" s="7">
        <f t="shared" si="134"/>
        <v>290776.41908217582</v>
      </c>
      <c r="L1436" s="13">
        <v>211168.853041689</v>
      </c>
      <c r="M1436" s="13">
        <f t="shared" si="136"/>
        <v>79607.566040486825</v>
      </c>
      <c r="N1436" s="13">
        <v>170559.45822598069</v>
      </c>
      <c r="O1436" s="13">
        <f t="shared" si="137"/>
        <v>461335.87730815652</v>
      </c>
    </row>
    <row r="1437" spans="1:15">
      <c r="A1437" s="14" t="s">
        <v>1104</v>
      </c>
      <c r="B1437" s="14" t="s">
        <v>1123</v>
      </c>
      <c r="C1437" s="12">
        <v>1538</v>
      </c>
      <c r="D1437" s="5">
        <v>0</v>
      </c>
      <c r="E1437" s="16" t="s">
        <v>23</v>
      </c>
      <c r="F1437" s="5">
        <v>0</v>
      </c>
      <c r="G1437" s="12">
        <f t="shared" si="132"/>
        <v>1538</v>
      </c>
      <c r="H1437" s="12">
        <f t="shared" si="135"/>
        <v>18037398</v>
      </c>
      <c r="I1437" s="27">
        <f t="shared" si="133"/>
        <v>8.5267287443565866E-5</v>
      </c>
      <c r="J1437" s="7">
        <v>650000000</v>
      </c>
      <c r="K1437" s="7">
        <f t="shared" si="134"/>
        <v>55423.736838317811</v>
      </c>
      <c r="L1437" s="13">
        <v>39404.757839118902</v>
      </c>
      <c r="M1437" s="13">
        <f t="shared" si="136"/>
        <v>16018.978999198909</v>
      </c>
      <c r="N1437" s="13">
        <v>31826.919793134708</v>
      </c>
      <c r="O1437" s="13">
        <f t="shared" si="137"/>
        <v>87250.656631452526</v>
      </c>
    </row>
    <row r="1438" spans="1:15">
      <c r="A1438" s="14" t="s">
        <v>1104</v>
      </c>
      <c r="B1438" s="14" t="s">
        <v>356</v>
      </c>
      <c r="C1438" s="12">
        <v>5881</v>
      </c>
      <c r="D1438" s="5">
        <v>0</v>
      </c>
      <c r="E1438" s="16" t="s">
        <v>23</v>
      </c>
      <c r="F1438" s="5">
        <v>0</v>
      </c>
      <c r="G1438" s="12">
        <f t="shared" si="132"/>
        <v>5881</v>
      </c>
      <c r="H1438" s="12">
        <f t="shared" si="135"/>
        <v>18037398</v>
      </c>
      <c r="I1438" s="27">
        <f t="shared" si="133"/>
        <v>3.2604480978908377E-4</v>
      </c>
      <c r="J1438" s="7">
        <v>650000000</v>
      </c>
      <c r="K1438" s="7">
        <f t="shared" si="134"/>
        <v>211929.12636290444</v>
      </c>
      <c r="L1438" s="13">
        <v>115183.08181299905</v>
      </c>
      <c r="M1438" s="13">
        <f t="shared" si="136"/>
        <v>96746.044549905389</v>
      </c>
      <c r="N1438" s="13">
        <v>93032.489156653697</v>
      </c>
      <c r="O1438" s="13">
        <f t="shared" si="137"/>
        <v>304961.61551955814</v>
      </c>
    </row>
    <row r="1439" spans="1:15">
      <c r="A1439" s="14" t="s">
        <v>1104</v>
      </c>
      <c r="B1439" s="14" t="s">
        <v>1124</v>
      </c>
      <c r="C1439" s="12">
        <v>3427</v>
      </c>
      <c r="D1439" s="5">
        <v>0</v>
      </c>
      <c r="E1439" s="16" t="s">
        <v>23</v>
      </c>
      <c r="F1439" s="5">
        <v>0</v>
      </c>
      <c r="G1439" s="12">
        <f t="shared" si="132"/>
        <v>3427</v>
      </c>
      <c r="H1439" s="12">
        <f t="shared" si="135"/>
        <v>18037398</v>
      </c>
      <c r="I1439" s="27">
        <f t="shared" si="133"/>
        <v>1.8999414438823159E-4</v>
      </c>
      <c r="J1439" s="7">
        <v>650000000</v>
      </c>
      <c r="K1439" s="7">
        <f t="shared" si="134"/>
        <v>123496.19385235054</v>
      </c>
      <c r="L1439" s="13">
        <v>72747.179644847041</v>
      </c>
      <c r="M1439" s="13">
        <f t="shared" si="136"/>
        <v>50749.014207503496</v>
      </c>
      <c r="N1439" s="13">
        <v>58757.337405453763</v>
      </c>
      <c r="O1439" s="13">
        <f t="shared" si="137"/>
        <v>182253.53125780431</v>
      </c>
    </row>
    <row r="1440" spans="1:15">
      <c r="A1440" s="14" t="s">
        <v>1104</v>
      </c>
      <c r="B1440" s="14" t="s">
        <v>337</v>
      </c>
      <c r="C1440" s="12">
        <v>5408</v>
      </c>
      <c r="D1440" s="5">
        <v>0</v>
      </c>
      <c r="E1440" s="16" t="s">
        <v>23</v>
      </c>
      <c r="F1440" s="5">
        <v>0</v>
      </c>
      <c r="G1440" s="12">
        <f t="shared" si="132"/>
        <v>5408</v>
      </c>
      <c r="H1440" s="12">
        <f t="shared" si="135"/>
        <v>18037398</v>
      </c>
      <c r="I1440" s="27">
        <f t="shared" si="133"/>
        <v>2.9982151527620558E-4</v>
      </c>
      <c r="J1440" s="7">
        <v>650000000</v>
      </c>
      <c r="K1440" s="7">
        <f t="shared" si="134"/>
        <v>194883.98492953362</v>
      </c>
      <c r="L1440" s="13">
        <v>101037.78109028173</v>
      </c>
      <c r="M1440" s="13">
        <f t="shared" si="136"/>
        <v>93846.203839251888</v>
      </c>
      <c r="N1440" s="13">
        <v>81607.438572920393</v>
      </c>
      <c r="O1440" s="13">
        <f t="shared" si="137"/>
        <v>276491.42350245401</v>
      </c>
    </row>
    <row r="1441" spans="1:15">
      <c r="A1441" s="14" t="s">
        <v>1104</v>
      </c>
      <c r="B1441" s="14" t="s">
        <v>1125</v>
      </c>
      <c r="C1441" s="12">
        <v>9049</v>
      </c>
      <c r="D1441" s="5">
        <v>0</v>
      </c>
      <c r="E1441" s="16" t="s">
        <v>23</v>
      </c>
      <c r="F1441" s="5">
        <v>0</v>
      </c>
      <c r="G1441" s="12">
        <f t="shared" si="132"/>
        <v>9049</v>
      </c>
      <c r="H1441" s="12">
        <f t="shared" si="135"/>
        <v>18037398</v>
      </c>
      <c r="I1441" s="27">
        <f t="shared" si="133"/>
        <v>5.0167989861952373E-4</v>
      </c>
      <c r="J1441" s="7">
        <v>650000000</v>
      </c>
      <c r="K1441" s="7">
        <f t="shared" si="134"/>
        <v>326091.93410269043</v>
      </c>
      <c r="L1441" s="13">
        <v>155598.16582391699</v>
      </c>
      <c r="M1441" s="13">
        <f t="shared" si="136"/>
        <v>170493.76827877344</v>
      </c>
      <c r="N1441" s="13">
        <v>125675.4416270107</v>
      </c>
      <c r="O1441" s="13">
        <f t="shared" si="137"/>
        <v>451767.37572970113</v>
      </c>
    </row>
    <row r="1442" spans="1:15">
      <c r="A1442" s="14" t="s">
        <v>1104</v>
      </c>
      <c r="B1442" s="14" t="s">
        <v>640</v>
      </c>
      <c r="C1442" s="12">
        <v>11894</v>
      </c>
      <c r="D1442" s="5">
        <v>0</v>
      </c>
      <c r="E1442" s="16" t="s">
        <v>23</v>
      </c>
      <c r="F1442" s="5">
        <v>0</v>
      </c>
      <c r="G1442" s="12">
        <f t="shared" si="132"/>
        <v>11894</v>
      </c>
      <c r="H1442" s="12">
        <f t="shared" si="135"/>
        <v>18037398</v>
      </c>
      <c r="I1442" s="27">
        <f t="shared" si="133"/>
        <v>6.594077482794359E-4</v>
      </c>
      <c r="J1442" s="7">
        <v>650000000</v>
      </c>
      <c r="K1442" s="7">
        <f t="shared" si="134"/>
        <v>428615.03638163331</v>
      </c>
      <c r="L1442" s="13">
        <v>213189.64751126079</v>
      </c>
      <c r="M1442" s="13">
        <f t="shared" si="136"/>
        <v>215425.38887037252</v>
      </c>
      <c r="N1442" s="13">
        <v>172191.638374481</v>
      </c>
      <c r="O1442" s="13">
        <f t="shared" si="137"/>
        <v>600806.67475611437</v>
      </c>
    </row>
    <row r="1443" spans="1:15">
      <c r="A1443" s="14" t="s">
        <v>1104</v>
      </c>
      <c r="B1443" s="14" t="s">
        <v>595</v>
      </c>
      <c r="C1443" s="12">
        <v>5391</v>
      </c>
      <c r="D1443" s="5">
        <v>0</v>
      </c>
      <c r="E1443" s="16" t="s">
        <v>23</v>
      </c>
      <c r="F1443" s="5">
        <v>0</v>
      </c>
      <c r="G1443" s="12">
        <f t="shared" si="132"/>
        <v>5391</v>
      </c>
      <c r="H1443" s="12">
        <f t="shared" si="135"/>
        <v>18037398</v>
      </c>
      <c r="I1443" s="27">
        <f t="shared" si="133"/>
        <v>2.9887902900407252E-4</v>
      </c>
      <c r="J1443" s="7">
        <v>650000000</v>
      </c>
      <c r="K1443" s="7">
        <f t="shared" si="134"/>
        <v>194271.36885264714</v>
      </c>
      <c r="L1443" s="13">
        <v>120234.9258609548</v>
      </c>
      <c r="M1443" s="13">
        <f t="shared" si="136"/>
        <v>74036.44299169234</v>
      </c>
      <c r="N1443" s="13">
        <v>97112.824733848742</v>
      </c>
      <c r="O1443" s="13">
        <f t="shared" si="137"/>
        <v>291384.19358649588</v>
      </c>
    </row>
    <row r="1444" spans="1:15">
      <c r="A1444" s="14" t="s">
        <v>1104</v>
      </c>
      <c r="B1444" s="14" t="s">
        <v>58</v>
      </c>
      <c r="C1444" s="12">
        <v>2046</v>
      </c>
      <c r="D1444" s="5">
        <v>0</v>
      </c>
      <c r="E1444" s="16" t="s">
        <v>23</v>
      </c>
      <c r="F1444" s="5">
        <v>0</v>
      </c>
      <c r="G1444" s="12">
        <f t="shared" si="132"/>
        <v>2046</v>
      </c>
      <c r="H1444" s="12">
        <f t="shared" si="135"/>
        <v>18037398</v>
      </c>
      <c r="I1444" s="27">
        <f t="shared" si="133"/>
        <v>1.1343099486965914E-4</v>
      </c>
      <c r="J1444" s="7">
        <v>650000000</v>
      </c>
      <c r="K1444" s="7">
        <f t="shared" si="134"/>
        <v>73730.146665278444</v>
      </c>
      <c r="L1444" s="13">
        <v>50518.866857478584</v>
      </c>
      <c r="M1444" s="13">
        <f t="shared" si="136"/>
        <v>23211.27980779986</v>
      </c>
      <c r="N1444" s="13">
        <v>40803.700154117585</v>
      </c>
      <c r="O1444" s="13">
        <f t="shared" si="137"/>
        <v>114533.84681939603</v>
      </c>
    </row>
    <row r="1445" spans="1:15">
      <c r="A1445" s="14" t="s">
        <v>1104</v>
      </c>
      <c r="B1445" s="14" t="s">
        <v>1126</v>
      </c>
      <c r="C1445" s="12">
        <v>4431</v>
      </c>
      <c r="D1445" s="5">
        <v>0</v>
      </c>
      <c r="E1445" s="16" t="s">
        <v>23</v>
      </c>
      <c r="F1445" s="5">
        <v>0</v>
      </c>
      <c r="G1445" s="12">
        <f t="shared" si="132"/>
        <v>4431</v>
      </c>
      <c r="H1445" s="12">
        <f t="shared" si="135"/>
        <v>18037398</v>
      </c>
      <c r="I1445" s="27">
        <f t="shared" si="133"/>
        <v>2.456562748130301E-4</v>
      </c>
      <c r="J1445" s="7">
        <v>650000000</v>
      </c>
      <c r="K1445" s="7">
        <f t="shared" si="134"/>
        <v>159676.57862846958</v>
      </c>
      <c r="L1445" s="13">
        <v>92954.721650306034</v>
      </c>
      <c r="M1445" s="13">
        <f t="shared" si="136"/>
        <v>66721.856978163545</v>
      </c>
      <c r="N1445" s="13">
        <v>75078.813640632288</v>
      </c>
      <c r="O1445" s="13">
        <f t="shared" si="137"/>
        <v>234755.39226910187</v>
      </c>
    </row>
    <row r="1446" spans="1:15">
      <c r="A1446" s="14" t="s">
        <v>1104</v>
      </c>
      <c r="B1446" s="14" t="s">
        <v>1127</v>
      </c>
      <c r="C1446" s="12">
        <v>2620</v>
      </c>
      <c r="D1446" s="5">
        <v>0</v>
      </c>
      <c r="E1446" s="16" t="s">
        <v>23</v>
      </c>
      <c r="F1446" s="5">
        <v>0</v>
      </c>
      <c r="G1446" s="12">
        <f t="shared" si="132"/>
        <v>2620</v>
      </c>
      <c r="H1446" s="12">
        <f t="shared" si="135"/>
        <v>18037398</v>
      </c>
      <c r="I1446" s="27">
        <f t="shared" si="133"/>
        <v>1.4525376664638659E-4</v>
      </c>
      <c r="J1446" s="7">
        <v>650000000</v>
      </c>
      <c r="K1446" s="7">
        <f t="shared" si="134"/>
        <v>94414.948320151292</v>
      </c>
      <c r="L1446" s="13">
        <v>59612.252469253312</v>
      </c>
      <c r="M1446" s="13">
        <f t="shared" si="136"/>
        <v>34802.695850897981</v>
      </c>
      <c r="N1446" s="13">
        <v>48148.357763627995</v>
      </c>
      <c r="O1446" s="13">
        <f t="shared" si="137"/>
        <v>142563.30608377929</v>
      </c>
    </row>
    <row r="1447" spans="1:15">
      <c r="A1447" s="14" t="s">
        <v>1104</v>
      </c>
      <c r="B1447" s="14" t="s">
        <v>142</v>
      </c>
      <c r="C1447" s="12">
        <v>3595</v>
      </c>
      <c r="D1447" s="5">
        <v>0</v>
      </c>
      <c r="E1447" s="16" t="s">
        <v>23</v>
      </c>
      <c r="F1447" s="5">
        <v>0</v>
      </c>
      <c r="G1447" s="12">
        <f t="shared" si="132"/>
        <v>3595</v>
      </c>
      <c r="H1447" s="12">
        <f t="shared" si="135"/>
        <v>18037398</v>
      </c>
      <c r="I1447" s="27">
        <f t="shared" si="133"/>
        <v>1.9930812637166404E-4</v>
      </c>
      <c r="J1447" s="7">
        <v>650000000</v>
      </c>
      <c r="K1447" s="7">
        <f t="shared" si="134"/>
        <v>129550.28214158163</v>
      </c>
      <c r="L1447" s="13">
        <v>81840.56525662179</v>
      </c>
      <c r="M1447" s="13">
        <f t="shared" si="136"/>
        <v>47709.716884959838</v>
      </c>
      <c r="N1447" s="13">
        <v>66101.995014964195</v>
      </c>
      <c r="O1447" s="13">
        <f t="shared" si="137"/>
        <v>195652.27715654584</v>
      </c>
    </row>
    <row r="1448" spans="1:15">
      <c r="A1448" s="14" t="s">
        <v>1128</v>
      </c>
      <c r="B1448" s="14" t="s">
        <v>1129</v>
      </c>
      <c r="C1448" s="12">
        <v>22907</v>
      </c>
      <c r="D1448" s="5">
        <v>0</v>
      </c>
      <c r="E1448" s="16" t="s">
        <v>14</v>
      </c>
      <c r="F1448" s="5">
        <v>0</v>
      </c>
      <c r="G1448" s="12">
        <f t="shared" si="132"/>
        <v>22907</v>
      </c>
      <c r="H1448" s="12">
        <f t="shared" si="135"/>
        <v>18037398</v>
      </c>
      <c r="I1448" s="27">
        <f t="shared" si="133"/>
        <v>1.2699725315148006E-3</v>
      </c>
      <c r="J1448" s="7">
        <v>650000000</v>
      </c>
      <c r="K1448" s="7">
        <f t="shared" si="134"/>
        <v>825482.14548462036</v>
      </c>
      <c r="L1448" s="13">
        <v>602985.96576671756</v>
      </c>
      <c r="M1448" s="13">
        <f t="shared" si="136"/>
        <v>222496.17971790279</v>
      </c>
      <c r="N1448" s="13">
        <v>487027.12619619817</v>
      </c>
      <c r="O1448" s="13">
        <f t="shared" si="137"/>
        <v>1312509.2716808184</v>
      </c>
    </row>
    <row r="1449" spans="1:15">
      <c r="A1449" s="14" t="s">
        <v>1128</v>
      </c>
      <c r="B1449" s="14" t="s">
        <v>1130</v>
      </c>
      <c r="C1449" s="12">
        <v>2408</v>
      </c>
      <c r="D1449" s="5">
        <v>0</v>
      </c>
      <c r="E1449" s="16" t="s">
        <v>16</v>
      </c>
      <c r="F1449" s="5">
        <v>0</v>
      </c>
      <c r="G1449" s="12">
        <f t="shared" si="132"/>
        <v>2408</v>
      </c>
      <c r="H1449" s="12">
        <f t="shared" si="135"/>
        <v>18037398</v>
      </c>
      <c r="I1449" s="27">
        <f t="shared" si="133"/>
        <v>1.3350040842919803E-4</v>
      </c>
      <c r="J1449" s="7">
        <v>650000000</v>
      </c>
      <c r="K1449" s="7">
        <f t="shared" si="134"/>
        <v>86775.265478978719</v>
      </c>
      <c r="L1449" s="13">
        <v>182308.08938197308</v>
      </c>
      <c r="M1449" s="13">
        <f t="shared" si="136"/>
        <v>-95532.823902994365</v>
      </c>
      <c r="N1449" s="13">
        <v>147248.84142390231</v>
      </c>
      <c r="O1449" s="13">
        <f t="shared" si="137"/>
        <v>234024.10690288103</v>
      </c>
    </row>
    <row r="1450" spans="1:15">
      <c r="A1450" s="14" t="s">
        <v>1128</v>
      </c>
      <c r="B1450" s="14" t="s">
        <v>1131</v>
      </c>
      <c r="C1450" s="12">
        <v>1757</v>
      </c>
      <c r="D1450" s="5">
        <v>0</v>
      </c>
      <c r="E1450" s="16" t="s">
        <v>16</v>
      </c>
      <c r="F1450" s="5">
        <v>0</v>
      </c>
      <c r="G1450" s="12">
        <f t="shared" si="132"/>
        <v>1757</v>
      </c>
      <c r="H1450" s="12">
        <f t="shared" si="135"/>
        <v>18037398</v>
      </c>
      <c r="I1450" s="27">
        <f t="shared" si="133"/>
        <v>9.7408728243397416E-5</v>
      </c>
      <c r="J1450" s="7">
        <v>650000000</v>
      </c>
      <c r="K1450" s="7">
        <f t="shared" si="134"/>
        <v>63315.673358208318</v>
      </c>
      <c r="L1450" s="13">
        <v>133452.25690655594</v>
      </c>
      <c r="M1450" s="13">
        <f t="shared" si="136"/>
        <v>-70136.583548347611</v>
      </c>
      <c r="N1450" s="13">
        <v>107788.36134760358</v>
      </c>
      <c r="O1450" s="13">
        <f t="shared" si="137"/>
        <v>171104.03470581191</v>
      </c>
    </row>
    <row r="1451" spans="1:15">
      <c r="A1451" s="14" t="s">
        <v>1128</v>
      </c>
      <c r="B1451" s="14" t="s">
        <v>1132</v>
      </c>
      <c r="C1451" s="12">
        <v>664</v>
      </c>
      <c r="D1451" s="5">
        <v>0</v>
      </c>
      <c r="E1451" s="16" t="s">
        <v>16</v>
      </c>
      <c r="F1451" s="5">
        <v>0</v>
      </c>
      <c r="G1451" s="12">
        <f t="shared" si="132"/>
        <v>664</v>
      </c>
      <c r="H1451" s="12">
        <f t="shared" si="135"/>
        <v>18037398</v>
      </c>
      <c r="I1451" s="27">
        <f t="shared" si="133"/>
        <v>3.6812404982137668E-5</v>
      </c>
      <c r="J1451" s="7">
        <v>650000000</v>
      </c>
      <c r="K1451" s="7">
        <f t="shared" si="134"/>
        <v>23928.063238389484</v>
      </c>
      <c r="L1451" s="13">
        <v>48639.710568010276</v>
      </c>
      <c r="M1451" s="13">
        <f t="shared" si="136"/>
        <v>-24711.647329620791</v>
      </c>
      <c r="N1451" s="13">
        <v>39285.920074162408</v>
      </c>
      <c r="O1451" s="13">
        <f t="shared" si="137"/>
        <v>63213.983312551893</v>
      </c>
    </row>
    <row r="1452" spans="1:15">
      <c r="A1452" s="14" t="s">
        <v>1128</v>
      </c>
      <c r="B1452" s="14" t="s">
        <v>1133</v>
      </c>
      <c r="C1452" s="12">
        <v>378</v>
      </c>
      <c r="D1452" s="5">
        <v>0</v>
      </c>
      <c r="E1452" s="16" t="s">
        <v>16</v>
      </c>
      <c r="F1452" s="5">
        <v>0</v>
      </c>
      <c r="G1452" s="12">
        <f t="shared" si="132"/>
        <v>378</v>
      </c>
      <c r="H1452" s="12">
        <f t="shared" si="135"/>
        <v>18037398</v>
      </c>
      <c r="I1452" s="27">
        <f t="shared" si="133"/>
        <v>2.0956459462722948E-5</v>
      </c>
      <c r="J1452" s="7">
        <v>650000000</v>
      </c>
      <c r="K1452" s="7">
        <f t="shared" si="134"/>
        <v>13621.698650769917</v>
      </c>
      <c r="L1452" s="13">
        <v>28319.264012135831</v>
      </c>
      <c r="M1452" s="13">
        <f t="shared" si="136"/>
        <v>-14697.565361365914</v>
      </c>
      <c r="N1452" s="13">
        <v>22873.251702109861</v>
      </c>
      <c r="O1452" s="13">
        <f t="shared" si="137"/>
        <v>36494.95035287978</v>
      </c>
    </row>
    <row r="1453" spans="1:15">
      <c r="A1453" s="14" t="s">
        <v>1128</v>
      </c>
      <c r="B1453" s="14" t="s">
        <v>1134</v>
      </c>
      <c r="C1453" s="12">
        <v>816</v>
      </c>
      <c r="D1453" s="5">
        <v>0</v>
      </c>
      <c r="E1453" s="16" t="s">
        <v>16</v>
      </c>
      <c r="F1453" s="5">
        <v>0</v>
      </c>
      <c r="G1453" s="12">
        <f t="shared" si="132"/>
        <v>816</v>
      </c>
      <c r="H1453" s="12">
        <f t="shared" si="135"/>
        <v>18037398</v>
      </c>
      <c r="I1453" s="27">
        <f t="shared" si="133"/>
        <v>4.5239341062386048E-5</v>
      </c>
      <c r="J1453" s="7">
        <v>650000000</v>
      </c>
      <c r="K1453" s="7">
        <f t="shared" si="134"/>
        <v>29405.571690550933</v>
      </c>
      <c r="L1453" s="13">
        <v>59520.131486056314</v>
      </c>
      <c r="M1453" s="13">
        <f t="shared" si="136"/>
        <v>-30114.559795505382</v>
      </c>
      <c r="N1453" s="13">
        <v>48073.952354122725</v>
      </c>
      <c r="O1453" s="13">
        <f t="shared" si="137"/>
        <v>77479.524044673657</v>
      </c>
    </row>
    <row r="1454" spans="1:15">
      <c r="A1454" s="14" t="s">
        <v>1128</v>
      </c>
      <c r="B1454" s="14" t="s">
        <v>352</v>
      </c>
      <c r="C1454" s="12">
        <v>1293</v>
      </c>
      <c r="D1454" s="5">
        <v>0</v>
      </c>
      <c r="E1454" s="16" t="s">
        <v>23</v>
      </c>
      <c r="F1454" s="5">
        <v>0</v>
      </c>
      <c r="G1454" s="12">
        <f t="shared" si="132"/>
        <v>1293</v>
      </c>
      <c r="H1454" s="12">
        <f t="shared" si="135"/>
        <v>18037398</v>
      </c>
      <c r="I1454" s="27">
        <f t="shared" si="133"/>
        <v>7.1684397051060243E-5</v>
      </c>
      <c r="J1454" s="7">
        <v>650000000</v>
      </c>
      <c r="K1454" s="7">
        <f t="shared" si="134"/>
        <v>46594.85808318916</v>
      </c>
      <c r="L1454" s="13">
        <v>40659.128466343558</v>
      </c>
      <c r="M1454" s="13">
        <f t="shared" si="136"/>
        <v>5935.7296168456014</v>
      </c>
      <c r="N1454" s="13">
        <v>32840.065299739246</v>
      </c>
      <c r="O1454" s="13">
        <f t="shared" si="137"/>
        <v>79434.923382928406</v>
      </c>
    </row>
    <row r="1455" spans="1:15">
      <c r="A1455" s="14" t="s">
        <v>1128</v>
      </c>
      <c r="B1455" s="14" t="s">
        <v>315</v>
      </c>
      <c r="C1455" s="12">
        <v>2419</v>
      </c>
      <c r="D1455" s="5">
        <v>0</v>
      </c>
      <c r="E1455" s="16" t="s">
        <v>23</v>
      </c>
      <c r="F1455" s="5">
        <v>0</v>
      </c>
      <c r="G1455" s="12">
        <f t="shared" si="132"/>
        <v>2419</v>
      </c>
      <c r="H1455" s="12">
        <f t="shared" si="135"/>
        <v>18037398</v>
      </c>
      <c r="I1455" s="27">
        <f t="shared" si="133"/>
        <v>1.3411025248763708E-4</v>
      </c>
      <c r="J1455" s="7">
        <v>650000000</v>
      </c>
      <c r="K1455" s="7">
        <f t="shared" si="134"/>
        <v>87171.664116964108</v>
      </c>
      <c r="L1455" s="13">
        <v>56091.335564591354</v>
      </c>
      <c r="M1455" s="13">
        <f t="shared" si="136"/>
        <v>31080.328552372754</v>
      </c>
      <c r="N1455" s="13">
        <v>45304.540263708703</v>
      </c>
      <c r="O1455" s="13">
        <f t="shared" si="137"/>
        <v>132476.2043806728</v>
      </c>
    </row>
    <row r="1456" spans="1:15">
      <c r="A1456" s="14" t="s">
        <v>1128</v>
      </c>
      <c r="B1456" s="14" t="s">
        <v>720</v>
      </c>
      <c r="C1456" s="12">
        <v>1140</v>
      </c>
      <c r="D1456" s="5">
        <v>0</v>
      </c>
      <c r="E1456" s="16" t="s">
        <v>23</v>
      </c>
      <c r="F1456" s="5">
        <v>0</v>
      </c>
      <c r="G1456" s="12">
        <f t="shared" ref="G1456:G1519" si="138">IF(F1456=0,C1456,0)</f>
        <v>1140</v>
      </c>
      <c r="H1456" s="12">
        <f t="shared" si="135"/>
        <v>18037398</v>
      </c>
      <c r="I1456" s="27">
        <f t="shared" si="133"/>
        <v>6.3202020601862863E-5</v>
      </c>
      <c r="J1456" s="7">
        <v>650000000</v>
      </c>
      <c r="K1456" s="7">
        <f t="shared" si="134"/>
        <v>41081.313391210861</v>
      </c>
      <c r="L1456" s="13">
        <v>34620.347985327448</v>
      </c>
      <c r="M1456" s="13">
        <f t="shared" si="136"/>
        <v>6460.965405883413</v>
      </c>
      <c r="N1456" s="13">
        <v>27962.588757380046</v>
      </c>
      <c r="O1456" s="13">
        <f t="shared" si="137"/>
        <v>69043.902148590903</v>
      </c>
    </row>
    <row r="1457" spans="1:15">
      <c r="A1457" s="14" t="s">
        <v>1128</v>
      </c>
      <c r="B1457" s="14" t="s">
        <v>1135</v>
      </c>
      <c r="C1457" s="12">
        <v>949</v>
      </c>
      <c r="D1457" s="5">
        <v>0</v>
      </c>
      <c r="E1457" s="16" t="s">
        <v>23</v>
      </c>
      <c r="F1457" s="5">
        <v>0</v>
      </c>
      <c r="G1457" s="12">
        <f t="shared" si="138"/>
        <v>949</v>
      </c>
      <c r="H1457" s="12">
        <f t="shared" si="135"/>
        <v>18037398</v>
      </c>
      <c r="I1457" s="27">
        <f t="shared" si="133"/>
        <v>5.261291013260338E-5</v>
      </c>
      <c r="J1457" s="7">
        <v>650000000</v>
      </c>
      <c r="K1457" s="7">
        <f t="shared" si="134"/>
        <v>34198.3915861922</v>
      </c>
      <c r="L1457" s="13">
        <v>46889.709725204732</v>
      </c>
      <c r="M1457" s="13">
        <f t="shared" si="136"/>
        <v>-12691.318139012532</v>
      </c>
      <c r="N1457" s="13">
        <v>37872.457854973305</v>
      </c>
      <c r="O1457" s="13">
        <f t="shared" si="137"/>
        <v>72070.849441165512</v>
      </c>
    </row>
    <row r="1458" spans="1:15">
      <c r="A1458" s="14" t="s">
        <v>1128</v>
      </c>
      <c r="B1458" s="14" t="s">
        <v>1136</v>
      </c>
      <c r="C1458" s="12">
        <v>646</v>
      </c>
      <c r="D1458" s="5">
        <v>0</v>
      </c>
      <c r="E1458" s="16" t="s">
        <v>23</v>
      </c>
      <c r="F1458" s="5">
        <v>0</v>
      </c>
      <c r="G1458" s="12">
        <f t="shared" si="138"/>
        <v>646</v>
      </c>
      <c r="H1458" s="12">
        <f t="shared" si="135"/>
        <v>18037398</v>
      </c>
      <c r="I1458" s="27">
        <f t="shared" si="133"/>
        <v>3.5814478341055621E-5</v>
      </c>
      <c r="J1458" s="7">
        <v>650000000</v>
      </c>
      <c r="K1458" s="7">
        <f t="shared" si="134"/>
        <v>23279.410921686154</v>
      </c>
      <c r="L1458" s="13">
        <v>23009.98559613316</v>
      </c>
      <c r="M1458" s="13">
        <f t="shared" si="136"/>
        <v>269.42532555299476</v>
      </c>
      <c r="N1458" s="13">
        <v>18584.988366107675</v>
      </c>
      <c r="O1458" s="13">
        <f t="shared" si="137"/>
        <v>41864.399287793829</v>
      </c>
    </row>
    <row r="1459" spans="1:15">
      <c r="A1459" s="14" t="s">
        <v>1128</v>
      </c>
      <c r="B1459" s="14" t="s">
        <v>1137</v>
      </c>
      <c r="C1459" s="12">
        <v>1730</v>
      </c>
      <c r="D1459" s="5">
        <v>0</v>
      </c>
      <c r="E1459" s="16" t="s">
        <v>23</v>
      </c>
      <c r="F1459" s="5">
        <v>0</v>
      </c>
      <c r="G1459" s="12">
        <f t="shared" si="138"/>
        <v>1730</v>
      </c>
      <c r="H1459" s="12">
        <f t="shared" si="135"/>
        <v>18037398</v>
      </c>
      <c r="I1459" s="27">
        <f t="shared" si="133"/>
        <v>9.5911838281774342E-5</v>
      </c>
      <c r="J1459" s="7">
        <v>650000000</v>
      </c>
      <c r="K1459" s="7">
        <f t="shared" si="134"/>
        <v>62342.694883153323</v>
      </c>
      <c r="L1459" s="13">
        <v>46422.423271139829</v>
      </c>
      <c r="M1459" s="13">
        <f t="shared" si="136"/>
        <v>15920.271612013494</v>
      </c>
      <c r="N1459" s="13">
        <v>37495.034180536262</v>
      </c>
      <c r="O1459" s="13">
        <f t="shared" si="137"/>
        <v>99837.729063689592</v>
      </c>
    </row>
    <row r="1460" spans="1:15">
      <c r="A1460" s="14" t="s">
        <v>1128</v>
      </c>
      <c r="B1460" s="14" t="s">
        <v>78</v>
      </c>
      <c r="C1460" s="12">
        <v>1042</v>
      </c>
      <c r="D1460" s="5">
        <v>0</v>
      </c>
      <c r="E1460" s="16" t="s">
        <v>23</v>
      </c>
      <c r="F1460" s="5">
        <v>0</v>
      </c>
      <c r="G1460" s="12">
        <f t="shared" si="138"/>
        <v>1042</v>
      </c>
      <c r="H1460" s="12">
        <f t="shared" si="135"/>
        <v>18037398</v>
      </c>
      <c r="I1460" s="27">
        <f t="shared" si="133"/>
        <v>5.7768864444860616E-5</v>
      </c>
      <c r="J1460" s="7">
        <v>650000000</v>
      </c>
      <c r="K1460" s="7">
        <f t="shared" si="134"/>
        <v>37549.761889159403</v>
      </c>
      <c r="L1460" s="13">
        <v>33639.417729975081</v>
      </c>
      <c r="M1460" s="13">
        <f t="shared" si="136"/>
        <v>3910.3441591843221</v>
      </c>
      <c r="N1460" s="13">
        <v>27170.298935749281</v>
      </c>
      <c r="O1460" s="13">
        <f t="shared" si="137"/>
        <v>64720.06082490868</v>
      </c>
    </row>
    <row r="1461" spans="1:15">
      <c r="A1461" s="14" t="s">
        <v>1128</v>
      </c>
      <c r="B1461" s="14" t="s">
        <v>1138</v>
      </c>
      <c r="C1461" s="12">
        <v>1900</v>
      </c>
      <c r="D1461" s="5">
        <v>0</v>
      </c>
      <c r="E1461" s="16" t="s">
        <v>23</v>
      </c>
      <c r="F1461" s="5">
        <v>0</v>
      </c>
      <c r="G1461" s="12">
        <f t="shared" si="138"/>
        <v>1900</v>
      </c>
      <c r="H1461" s="12">
        <f t="shared" si="135"/>
        <v>18037398</v>
      </c>
      <c r="I1461" s="27">
        <f t="shared" si="133"/>
        <v>1.0533670100310478E-4</v>
      </c>
      <c r="J1461" s="7">
        <v>650000000</v>
      </c>
      <c r="K1461" s="7">
        <f t="shared" si="134"/>
        <v>68468.855652018101</v>
      </c>
      <c r="L1461" s="13">
        <v>35910.576218973372</v>
      </c>
      <c r="M1461" s="13">
        <f t="shared" si="136"/>
        <v>32558.279433044729</v>
      </c>
      <c r="N1461" s="13">
        <v>29004.696176863297</v>
      </c>
      <c r="O1461" s="13">
        <f t="shared" si="137"/>
        <v>97473.551828881406</v>
      </c>
    </row>
    <row r="1462" spans="1:15">
      <c r="A1462" s="14" t="s">
        <v>1128</v>
      </c>
      <c r="B1462" s="14" t="s">
        <v>161</v>
      </c>
      <c r="C1462" s="12">
        <v>1022</v>
      </c>
      <c r="D1462" s="5">
        <v>0</v>
      </c>
      <c r="E1462" s="16" t="s">
        <v>23</v>
      </c>
      <c r="F1462" s="5">
        <v>0</v>
      </c>
      <c r="G1462" s="12">
        <f t="shared" si="138"/>
        <v>1022</v>
      </c>
      <c r="H1462" s="12">
        <f t="shared" si="135"/>
        <v>18037398</v>
      </c>
      <c r="I1462" s="27">
        <f t="shared" si="133"/>
        <v>5.6660057065880568E-5</v>
      </c>
      <c r="J1462" s="7">
        <v>650000000</v>
      </c>
      <c r="K1462" s="7">
        <f t="shared" si="134"/>
        <v>36829.037092822371</v>
      </c>
      <c r="L1462" s="13">
        <v>38615.428563030247</v>
      </c>
      <c r="M1462" s="13">
        <f t="shared" si="136"/>
        <v>-1786.3914702078764</v>
      </c>
      <c r="N1462" s="13">
        <v>31189.384608601558</v>
      </c>
      <c r="O1462" s="13">
        <f t="shared" si="137"/>
        <v>68018.421701423926</v>
      </c>
    </row>
    <row r="1463" spans="1:15">
      <c r="A1463" s="14" t="s">
        <v>1128</v>
      </c>
      <c r="B1463" s="14" t="s">
        <v>1139</v>
      </c>
      <c r="C1463" s="12">
        <v>1905</v>
      </c>
      <c r="D1463" s="5">
        <v>0</v>
      </c>
      <c r="E1463" s="16" t="s">
        <v>23</v>
      </c>
      <c r="F1463" s="5">
        <v>0</v>
      </c>
      <c r="G1463" s="12">
        <f t="shared" si="138"/>
        <v>1905</v>
      </c>
      <c r="H1463" s="12">
        <f t="shared" si="135"/>
        <v>18037398</v>
      </c>
      <c r="I1463" s="27">
        <f t="shared" si="133"/>
        <v>1.0561390284784978E-4</v>
      </c>
      <c r="J1463" s="7">
        <v>650000000</v>
      </c>
      <c r="K1463" s="7">
        <f t="shared" si="134"/>
        <v>68649.036851102355</v>
      </c>
      <c r="L1463" s="13">
        <v>29692.276361580174</v>
      </c>
      <c r="M1463" s="13">
        <f t="shared" si="136"/>
        <v>38956.760489522181</v>
      </c>
      <c r="N1463" s="13">
        <v>23982.223215122605</v>
      </c>
      <c r="O1463" s="13">
        <f t="shared" si="137"/>
        <v>92631.260066224961</v>
      </c>
    </row>
    <row r="1464" spans="1:15">
      <c r="A1464" s="14" t="s">
        <v>1128</v>
      </c>
      <c r="B1464" s="14" t="s">
        <v>1140</v>
      </c>
      <c r="C1464" s="12">
        <v>1290</v>
      </c>
      <c r="D1464" s="5">
        <v>0</v>
      </c>
      <c r="E1464" s="16" t="s">
        <v>23</v>
      </c>
      <c r="F1464" s="5">
        <v>0</v>
      </c>
      <c r="G1464" s="12">
        <f t="shared" si="138"/>
        <v>1290</v>
      </c>
      <c r="H1464" s="12">
        <f t="shared" si="135"/>
        <v>18037398</v>
      </c>
      <c r="I1464" s="27">
        <f t="shared" si="133"/>
        <v>7.1518075944213241E-5</v>
      </c>
      <c r="J1464" s="7">
        <v>650000000</v>
      </c>
      <c r="K1464" s="7">
        <f t="shared" si="134"/>
        <v>46486.749363738607</v>
      </c>
      <c r="L1464" s="13">
        <v>37939.841630758136</v>
      </c>
      <c r="M1464" s="13">
        <f t="shared" si="136"/>
        <v>8546.9077329804713</v>
      </c>
      <c r="N1464" s="13">
        <v>30643.718240227925</v>
      </c>
      <c r="O1464" s="13">
        <f t="shared" si="137"/>
        <v>77130.467603966536</v>
      </c>
    </row>
    <row r="1465" spans="1:15">
      <c r="A1465" s="14" t="s">
        <v>1128</v>
      </c>
      <c r="B1465" s="14" t="s">
        <v>1141</v>
      </c>
      <c r="C1465" s="12">
        <v>1548</v>
      </c>
      <c r="D1465" s="5">
        <v>0</v>
      </c>
      <c r="E1465" s="16" t="s">
        <v>23</v>
      </c>
      <c r="F1465" s="5">
        <v>0</v>
      </c>
      <c r="G1465" s="12">
        <f t="shared" si="138"/>
        <v>1548</v>
      </c>
      <c r="H1465" s="12">
        <f t="shared" si="135"/>
        <v>18037398</v>
      </c>
      <c r="I1465" s="27">
        <f t="shared" si="133"/>
        <v>8.5821691133055887E-5</v>
      </c>
      <c r="J1465" s="7">
        <v>650000000</v>
      </c>
      <c r="K1465" s="7">
        <f t="shared" si="134"/>
        <v>55784.099236486327</v>
      </c>
      <c r="L1465" s="13">
        <v>28748.98124167437</v>
      </c>
      <c r="M1465" s="13">
        <f t="shared" si="136"/>
        <v>27035.117994811957</v>
      </c>
      <c r="N1465" s="13">
        <v>23220.331002890991</v>
      </c>
      <c r="O1465" s="13">
        <f t="shared" si="137"/>
        <v>79004.43023937731</v>
      </c>
    </row>
    <row r="1466" spans="1:15">
      <c r="A1466" s="14" t="s">
        <v>1142</v>
      </c>
      <c r="B1466" s="14" t="s">
        <v>1143</v>
      </c>
      <c r="C1466" s="12">
        <v>41172</v>
      </c>
      <c r="D1466" s="5">
        <v>0</v>
      </c>
      <c r="E1466" s="16" t="s">
        <v>14</v>
      </c>
      <c r="F1466" s="5">
        <v>0</v>
      </c>
      <c r="G1466" s="12">
        <f t="shared" si="138"/>
        <v>41172</v>
      </c>
      <c r="H1466" s="12">
        <f t="shared" si="135"/>
        <v>18037398</v>
      </c>
      <c r="I1466" s="27">
        <f t="shared" si="133"/>
        <v>2.2825908703683314E-3</v>
      </c>
      <c r="J1466" s="7">
        <v>650000000</v>
      </c>
      <c r="K1466" s="7">
        <f t="shared" si="134"/>
        <v>1483684.0657394154</v>
      </c>
      <c r="L1466" s="13">
        <v>1099136.4758125443</v>
      </c>
      <c r="M1466" s="13">
        <f t="shared" si="136"/>
        <v>384547.58992687101</v>
      </c>
      <c r="N1466" s="13">
        <v>887764.0766178302</v>
      </c>
      <c r="O1466" s="13">
        <f t="shared" si="137"/>
        <v>2371448.1423572456</v>
      </c>
    </row>
    <row r="1467" spans="1:15">
      <c r="A1467" s="14" t="s">
        <v>1142</v>
      </c>
      <c r="B1467" s="14" t="s">
        <v>451</v>
      </c>
      <c r="C1467" s="12">
        <v>165</v>
      </c>
      <c r="D1467" s="5">
        <v>1</v>
      </c>
      <c r="E1467" s="16" t="s">
        <v>16</v>
      </c>
      <c r="F1467" s="5">
        <v>0</v>
      </c>
      <c r="G1467" s="12">
        <f t="shared" si="138"/>
        <v>165</v>
      </c>
      <c r="H1467" s="12">
        <f t="shared" si="135"/>
        <v>18037398</v>
      </c>
      <c r="I1467" s="27">
        <f t="shared" si="133"/>
        <v>9.1476608765854146E-6</v>
      </c>
      <c r="J1467" s="7">
        <v>650000000</v>
      </c>
      <c r="K1467" s="7">
        <f t="shared" si="134"/>
        <v>5945.9795697805193</v>
      </c>
      <c r="L1467" s="13">
        <v>8074.834675506836</v>
      </c>
      <c r="M1467" s="13">
        <f t="shared" si="136"/>
        <v>-2128.8551057263167</v>
      </c>
      <c r="N1467" s="13">
        <v>6521.9818532940262</v>
      </c>
      <c r="O1467" s="13">
        <f t="shared" si="137"/>
        <v>12467.961423074546</v>
      </c>
    </row>
    <row r="1468" spans="1:15">
      <c r="A1468" s="14" t="s">
        <v>1142</v>
      </c>
      <c r="B1468" s="14" t="s">
        <v>1144</v>
      </c>
      <c r="C1468" s="12">
        <v>10425</v>
      </c>
      <c r="D1468" s="5">
        <v>0</v>
      </c>
      <c r="E1468" s="16" t="s">
        <v>16</v>
      </c>
      <c r="F1468" s="5">
        <v>0</v>
      </c>
      <c r="G1468" s="12">
        <f t="shared" si="138"/>
        <v>10425</v>
      </c>
      <c r="H1468" s="12">
        <f t="shared" si="135"/>
        <v>18037398</v>
      </c>
      <c r="I1468" s="27">
        <f t="shared" si="133"/>
        <v>5.7796584629335121E-4</v>
      </c>
      <c r="J1468" s="7">
        <v>650000000</v>
      </c>
      <c r="K1468" s="7">
        <f t="shared" si="134"/>
        <v>375677.80009067827</v>
      </c>
      <c r="L1468" s="13">
        <v>484190.11993404449</v>
      </c>
      <c r="M1468" s="13">
        <f t="shared" si="136"/>
        <v>-108512.31984336622</v>
      </c>
      <c r="N1468" s="13">
        <v>391076.63533134619</v>
      </c>
      <c r="O1468" s="13">
        <f t="shared" si="137"/>
        <v>766754.43542202446</v>
      </c>
    </row>
    <row r="1469" spans="1:15">
      <c r="A1469" s="14" t="s">
        <v>1142</v>
      </c>
      <c r="B1469" s="14" t="s">
        <v>1145</v>
      </c>
      <c r="C1469" s="12">
        <v>292</v>
      </c>
      <c r="D1469" s="5">
        <v>0</v>
      </c>
      <c r="E1469" s="16" t="s">
        <v>16</v>
      </c>
      <c r="F1469" s="5">
        <v>0</v>
      </c>
      <c r="G1469" s="12">
        <f t="shared" si="138"/>
        <v>292</v>
      </c>
      <c r="H1469" s="12">
        <f t="shared" si="135"/>
        <v>18037398</v>
      </c>
      <c r="I1469" s="27">
        <f t="shared" si="133"/>
        <v>1.6188587733108734E-5</v>
      </c>
      <c r="J1469" s="7">
        <v>650000000</v>
      </c>
      <c r="K1469" s="7">
        <f t="shared" si="134"/>
        <v>10522.582026520677</v>
      </c>
      <c r="L1469" s="13">
        <v>37782.138572096803</v>
      </c>
      <c r="M1469" s="13">
        <f t="shared" si="136"/>
        <v>-27259.556545576124</v>
      </c>
      <c r="N1469" s="13">
        <v>30516.342692847618</v>
      </c>
      <c r="O1469" s="13">
        <f t="shared" si="137"/>
        <v>41038.924719368297</v>
      </c>
    </row>
    <row r="1470" spans="1:15">
      <c r="A1470" s="14" t="s">
        <v>1142</v>
      </c>
      <c r="B1470" s="14" t="s">
        <v>1146</v>
      </c>
      <c r="C1470" s="12">
        <v>4562</v>
      </c>
      <c r="D1470" s="5">
        <v>0</v>
      </c>
      <c r="E1470" s="16" t="s">
        <v>16</v>
      </c>
      <c r="F1470" s="5">
        <v>0</v>
      </c>
      <c r="G1470" s="12">
        <f t="shared" si="138"/>
        <v>4562</v>
      </c>
      <c r="H1470" s="12">
        <f t="shared" si="135"/>
        <v>18037398</v>
      </c>
      <c r="I1470" s="27">
        <f t="shared" si="133"/>
        <v>2.5291896314534948E-4</v>
      </c>
      <c r="J1470" s="7">
        <v>650000000</v>
      </c>
      <c r="K1470" s="7">
        <f t="shared" si="134"/>
        <v>164397.32604447717</v>
      </c>
      <c r="L1470" s="13">
        <v>209147.82790774529</v>
      </c>
      <c r="M1470" s="13">
        <f t="shared" si="136"/>
        <v>-44750.501863268117</v>
      </c>
      <c r="N1470" s="13">
        <v>168927.09177164154</v>
      </c>
      <c r="O1470" s="13">
        <f t="shared" si="137"/>
        <v>333324.41781611869</v>
      </c>
    </row>
    <row r="1471" spans="1:15">
      <c r="A1471" s="14" t="s">
        <v>1142</v>
      </c>
      <c r="B1471" s="14" t="s">
        <v>1147</v>
      </c>
      <c r="C1471" s="12">
        <v>1458</v>
      </c>
      <c r="D1471" s="5">
        <v>0</v>
      </c>
      <c r="E1471" s="16" t="s">
        <v>16</v>
      </c>
      <c r="F1471" s="5">
        <v>0</v>
      </c>
      <c r="G1471" s="12">
        <f t="shared" si="138"/>
        <v>1458</v>
      </c>
      <c r="H1471" s="12">
        <f t="shared" si="135"/>
        <v>18037398</v>
      </c>
      <c r="I1471" s="27">
        <f t="shared" si="133"/>
        <v>8.083205792764566E-5</v>
      </c>
      <c r="J1471" s="7">
        <v>650000000</v>
      </c>
      <c r="K1471" s="7">
        <f t="shared" si="134"/>
        <v>52540.837652969676</v>
      </c>
      <c r="L1471" s="13">
        <v>72872.782760660019</v>
      </c>
      <c r="M1471" s="13">
        <f t="shared" si="136"/>
        <v>-20331.945107690342</v>
      </c>
      <c r="N1471" s="13">
        <v>58858.786075918091</v>
      </c>
      <c r="O1471" s="13">
        <f t="shared" si="137"/>
        <v>111399.62372888776</v>
      </c>
    </row>
    <row r="1472" spans="1:15">
      <c r="A1472" s="14" t="s">
        <v>1142</v>
      </c>
      <c r="B1472" s="14" t="s">
        <v>1148</v>
      </c>
      <c r="C1472" s="12">
        <v>641</v>
      </c>
      <c r="D1472" s="5">
        <v>0</v>
      </c>
      <c r="E1472" s="16" t="s">
        <v>16</v>
      </c>
      <c r="F1472" s="5">
        <v>0</v>
      </c>
      <c r="G1472" s="12">
        <f t="shared" si="138"/>
        <v>641</v>
      </c>
      <c r="H1472" s="12">
        <f t="shared" si="135"/>
        <v>18037398</v>
      </c>
      <c r="I1472" s="27">
        <f t="shared" si="133"/>
        <v>3.5537276496310611E-5</v>
      </c>
      <c r="J1472" s="7">
        <v>650000000</v>
      </c>
      <c r="K1472" s="7">
        <f t="shared" si="134"/>
        <v>23099.229722601896</v>
      </c>
      <c r="L1472" s="13">
        <v>12162.080668688184</v>
      </c>
      <c r="M1472" s="13">
        <f t="shared" si="136"/>
        <v>10937.149053913712</v>
      </c>
      <c r="N1472" s="13">
        <v>9823.2190016328295</v>
      </c>
      <c r="O1472" s="13">
        <f t="shared" si="137"/>
        <v>32922.448724234724</v>
      </c>
    </row>
    <row r="1473" spans="1:15">
      <c r="A1473" s="14" t="s">
        <v>1142</v>
      </c>
      <c r="B1473" s="14" t="s">
        <v>1149</v>
      </c>
      <c r="C1473" s="12">
        <v>157</v>
      </c>
      <c r="D1473" s="5">
        <v>0</v>
      </c>
      <c r="E1473" s="16" t="s">
        <v>16</v>
      </c>
      <c r="F1473" s="5">
        <v>0</v>
      </c>
      <c r="G1473" s="12">
        <f t="shared" si="138"/>
        <v>157</v>
      </c>
      <c r="H1473" s="12">
        <f t="shared" si="135"/>
        <v>18037398</v>
      </c>
      <c r="I1473" s="27">
        <f t="shared" si="133"/>
        <v>8.7041379249933936E-6</v>
      </c>
      <c r="J1473" s="7">
        <v>650000000</v>
      </c>
      <c r="K1473" s="7">
        <f t="shared" si="134"/>
        <v>5657.689651245706</v>
      </c>
      <c r="L1473" s="13">
        <v>18841.27358608041</v>
      </c>
      <c r="M1473" s="13">
        <f t="shared" si="136"/>
        <v>-13183.583934834704</v>
      </c>
      <c r="N1473" s="13">
        <v>15217.951742603509</v>
      </c>
      <c r="O1473" s="13">
        <f t="shared" si="137"/>
        <v>20875.641393849215</v>
      </c>
    </row>
    <row r="1474" spans="1:15">
      <c r="A1474" s="14" t="s">
        <v>1142</v>
      </c>
      <c r="B1474" s="14" t="s">
        <v>1150</v>
      </c>
      <c r="C1474" s="12">
        <v>1104</v>
      </c>
      <c r="D1474" s="5">
        <v>0</v>
      </c>
      <c r="E1474" s="16" t="s">
        <v>16</v>
      </c>
      <c r="F1474" s="5">
        <v>0</v>
      </c>
      <c r="G1474" s="12">
        <f t="shared" si="138"/>
        <v>1104</v>
      </c>
      <c r="H1474" s="12">
        <f t="shared" si="135"/>
        <v>18037398</v>
      </c>
      <c r="I1474" s="27">
        <f t="shared" si="133"/>
        <v>6.1206167319698769E-5</v>
      </c>
      <c r="J1474" s="7">
        <v>650000000</v>
      </c>
      <c r="K1474" s="7">
        <f t="shared" si="134"/>
        <v>39784.0087578042</v>
      </c>
      <c r="L1474" s="13">
        <v>66093.866621492023</v>
      </c>
      <c r="M1474" s="13">
        <f t="shared" si="136"/>
        <v>-26309.857863687823</v>
      </c>
      <c r="N1474" s="13">
        <v>53383.507655820838</v>
      </c>
      <c r="O1474" s="13">
        <f t="shared" si="137"/>
        <v>93167.516413625039</v>
      </c>
    </row>
    <row r="1475" spans="1:15">
      <c r="A1475" s="14" t="s">
        <v>1142</v>
      </c>
      <c r="B1475" s="14" t="s">
        <v>1151</v>
      </c>
      <c r="C1475" s="12">
        <v>2555</v>
      </c>
      <c r="D1475" s="5">
        <v>0</v>
      </c>
      <c r="E1475" s="16" t="s">
        <v>16</v>
      </c>
      <c r="F1475" s="5">
        <v>0</v>
      </c>
      <c r="G1475" s="12">
        <f t="shared" si="138"/>
        <v>2555</v>
      </c>
      <c r="H1475" s="12">
        <f t="shared" si="135"/>
        <v>18037398</v>
      </c>
      <c r="I1475" s="27">
        <f t="shared" si="133"/>
        <v>1.4165014266470142E-4</v>
      </c>
      <c r="J1475" s="7">
        <v>650000000</v>
      </c>
      <c r="K1475" s="7">
        <f t="shared" si="134"/>
        <v>92072.592732055928</v>
      </c>
      <c r="L1475" s="13">
        <v>87726.489634721569</v>
      </c>
      <c r="M1475" s="13">
        <f t="shared" si="136"/>
        <v>4346.1030973343586</v>
      </c>
      <c r="N1475" s="13">
        <v>70856.010858814043</v>
      </c>
      <c r="O1475" s="13">
        <f t="shared" si="137"/>
        <v>162928.60359086999</v>
      </c>
    </row>
    <row r="1476" spans="1:15">
      <c r="A1476" s="14" t="s">
        <v>1142</v>
      </c>
      <c r="B1476" s="14" t="s">
        <v>1152</v>
      </c>
      <c r="C1476" s="12">
        <v>607</v>
      </c>
      <c r="D1476" s="5">
        <v>0</v>
      </c>
      <c r="E1476" s="16" t="s">
        <v>23</v>
      </c>
      <c r="F1476" s="5">
        <v>0</v>
      </c>
      <c r="G1476" s="12">
        <f t="shared" si="138"/>
        <v>607</v>
      </c>
      <c r="H1476" s="12">
        <f t="shared" si="135"/>
        <v>18037398</v>
      </c>
      <c r="I1476" s="27">
        <f t="shared" si="133"/>
        <v>3.3652303952044526E-5</v>
      </c>
      <c r="J1476" s="7">
        <v>650000000</v>
      </c>
      <c r="K1476" s="7">
        <f t="shared" si="134"/>
        <v>21873.997568828941</v>
      </c>
      <c r="L1476" s="13">
        <v>26697.855235563849</v>
      </c>
      <c r="M1476" s="13">
        <f t="shared" si="136"/>
        <v>-4823.857666734908</v>
      </c>
      <c r="N1476" s="13">
        <v>21563.652305647865</v>
      </c>
      <c r="O1476" s="13">
        <f t="shared" si="137"/>
        <v>43437.649874476803</v>
      </c>
    </row>
    <row r="1477" spans="1:15">
      <c r="A1477" s="14" t="s">
        <v>1142</v>
      </c>
      <c r="B1477" s="14" t="s">
        <v>333</v>
      </c>
      <c r="C1477" s="12">
        <v>1967</v>
      </c>
      <c r="D1477" s="5">
        <v>0</v>
      </c>
      <c r="E1477" s="16" t="s">
        <v>23</v>
      </c>
      <c r="F1477" s="5">
        <v>0</v>
      </c>
      <c r="G1477" s="12">
        <f t="shared" si="138"/>
        <v>1967</v>
      </c>
      <c r="H1477" s="12">
        <f t="shared" si="135"/>
        <v>18037398</v>
      </c>
      <c r="I1477" s="27">
        <f t="shared" si="133"/>
        <v>1.0905120572268795E-4</v>
      </c>
      <c r="J1477" s="7">
        <v>650000000</v>
      </c>
      <c r="K1477" s="7">
        <f t="shared" si="134"/>
        <v>70883.283719747167</v>
      </c>
      <c r="L1477" s="13">
        <v>38663.345600561937</v>
      </c>
      <c r="M1477" s="13">
        <f t="shared" si="136"/>
        <v>32219.93811918523</v>
      </c>
      <c r="N1477" s="13">
        <v>31228.086831223307</v>
      </c>
      <c r="O1477" s="13">
        <f t="shared" si="137"/>
        <v>102111.37055097047</v>
      </c>
    </row>
    <row r="1478" spans="1:15">
      <c r="A1478" s="14" t="s">
        <v>1142</v>
      </c>
      <c r="B1478" s="14" t="s">
        <v>246</v>
      </c>
      <c r="C1478" s="12">
        <v>1061</v>
      </c>
      <c r="D1478" s="5">
        <v>0</v>
      </c>
      <c r="E1478" s="16" t="s">
        <v>23</v>
      </c>
      <c r="F1478" s="5">
        <v>0</v>
      </c>
      <c r="G1478" s="12">
        <f t="shared" si="138"/>
        <v>1061</v>
      </c>
      <c r="H1478" s="12">
        <f t="shared" si="135"/>
        <v>18037398</v>
      </c>
      <c r="I1478" s="27">
        <f t="shared" si="133"/>
        <v>5.8822231454891664E-5</v>
      </c>
      <c r="J1478" s="7">
        <v>650000000</v>
      </c>
      <c r="K1478" s="7">
        <f t="shared" si="134"/>
        <v>38234.450445679584</v>
      </c>
      <c r="L1478" s="13">
        <v>26539.185681110346</v>
      </c>
      <c r="M1478" s="13">
        <f t="shared" si="136"/>
        <v>11695.264764569238</v>
      </c>
      <c r="N1478" s="13">
        <v>21435.496127050807</v>
      </c>
      <c r="O1478" s="13">
        <f t="shared" si="137"/>
        <v>59669.94657273039</v>
      </c>
    </row>
    <row r="1479" spans="1:15">
      <c r="A1479" s="14" t="s">
        <v>1142</v>
      </c>
      <c r="B1479" s="14" t="s">
        <v>1153</v>
      </c>
      <c r="C1479" s="12">
        <v>1016</v>
      </c>
      <c r="D1479" s="5">
        <v>0</v>
      </c>
      <c r="E1479" s="16" t="s">
        <v>23</v>
      </c>
      <c r="F1479" s="5">
        <v>0</v>
      </c>
      <c r="G1479" s="12">
        <f t="shared" si="138"/>
        <v>1016</v>
      </c>
      <c r="H1479" s="12">
        <f t="shared" si="135"/>
        <v>18037398</v>
      </c>
      <c r="I1479" s="27">
        <f t="shared" si="133"/>
        <v>5.632741485218655E-5</v>
      </c>
      <c r="J1479" s="7">
        <v>650000000</v>
      </c>
      <c r="K1479" s="7">
        <f t="shared" si="134"/>
        <v>36612.819653921259</v>
      </c>
      <c r="L1479" s="13">
        <v>27906.59559521046</v>
      </c>
      <c r="M1479" s="13">
        <f t="shared" si="136"/>
        <v>8706.224058710799</v>
      </c>
      <c r="N1479" s="13">
        <v>22539.942596131674</v>
      </c>
      <c r="O1479" s="13">
        <f t="shared" si="137"/>
        <v>59152.762250052932</v>
      </c>
    </row>
    <row r="1480" spans="1:15">
      <c r="A1480" s="14" t="s">
        <v>1142</v>
      </c>
      <c r="B1480" s="14" t="s">
        <v>25</v>
      </c>
      <c r="C1480" s="12">
        <v>2119</v>
      </c>
      <c r="D1480" s="5">
        <v>0</v>
      </c>
      <c r="E1480" s="16" t="s">
        <v>23</v>
      </c>
      <c r="F1480" s="5">
        <v>0</v>
      </c>
      <c r="G1480" s="12">
        <f t="shared" si="138"/>
        <v>2119</v>
      </c>
      <c r="H1480" s="12">
        <f t="shared" si="135"/>
        <v>18037398</v>
      </c>
      <c r="I1480" s="27">
        <f t="shared" si="133"/>
        <v>1.1747814180293633E-4</v>
      </c>
      <c r="J1480" s="7">
        <v>650000000</v>
      </c>
      <c r="K1480" s="7">
        <f t="shared" si="134"/>
        <v>76360.792171908615</v>
      </c>
      <c r="L1480" s="13">
        <v>42656.602621996957</v>
      </c>
      <c r="M1480" s="13">
        <f t="shared" si="136"/>
        <v>33704.189549911658</v>
      </c>
      <c r="N1480" s="13">
        <v>34453.409810074692</v>
      </c>
      <c r="O1480" s="13">
        <f t="shared" si="137"/>
        <v>110814.20198198331</v>
      </c>
    </row>
    <row r="1481" spans="1:15">
      <c r="A1481" s="14" t="s">
        <v>1142</v>
      </c>
      <c r="B1481" s="14" t="s">
        <v>1154</v>
      </c>
      <c r="C1481" s="12">
        <v>928</v>
      </c>
      <c r="D1481" s="5">
        <v>0</v>
      </c>
      <c r="E1481" s="16" t="s">
        <v>23</v>
      </c>
      <c r="F1481" s="5">
        <v>0</v>
      </c>
      <c r="G1481" s="12">
        <f t="shared" si="138"/>
        <v>928</v>
      </c>
      <c r="H1481" s="12">
        <f t="shared" si="135"/>
        <v>18037398</v>
      </c>
      <c r="I1481" s="27">
        <f t="shared" si="133"/>
        <v>5.1448662384674331E-5</v>
      </c>
      <c r="J1481" s="7">
        <v>650000000</v>
      </c>
      <c r="K1481" s="7">
        <f t="shared" si="134"/>
        <v>33441.630550038317</v>
      </c>
      <c r="L1481" s="13">
        <v>24095.538326625465</v>
      </c>
      <c r="M1481" s="13">
        <f t="shared" si="136"/>
        <v>9346.092223412852</v>
      </c>
      <c r="N1481" s="13">
        <v>19461.780956120696</v>
      </c>
      <c r="O1481" s="13">
        <f t="shared" si="137"/>
        <v>52903.411506159013</v>
      </c>
    </row>
    <row r="1482" spans="1:15">
      <c r="A1482" s="14" t="s">
        <v>1142</v>
      </c>
      <c r="B1482" s="14" t="s">
        <v>973</v>
      </c>
      <c r="C1482" s="12">
        <v>1527</v>
      </c>
      <c r="D1482" s="5">
        <v>0</v>
      </c>
      <c r="E1482" s="16" t="s">
        <v>23</v>
      </c>
      <c r="F1482" s="5">
        <v>0</v>
      </c>
      <c r="G1482" s="12">
        <f t="shared" si="138"/>
        <v>1527</v>
      </c>
      <c r="H1482" s="12">
        <f t="shared" si="135"/>
        <v>18037398</v>
      </c>
      <c r="I1482" s="27">
        <f t="shared" si="133"/>
        <v>8.4657443385126831E-5</v>
      </c>
      <c r="J1482" s="7">
        <v>650000000</v>
      </c>
      <c r="K1482" s="7">
        <f t="shared" si="134"/>
        <v>55027.338200332437</v>
      </c>
      <c r="L1482" s="13">
        <v>33652.863382339783</v>
      </c>
      <c r="M1482" s="13">
        <f t="shared" si="136"/>
        <v>21374.474817992654</v>
      </c>
      <c r="N1482" s="13">
        <v>27181.158885736157</v>
      </c>
      <c r="O1482" s="13">
        <f t="shared" si="137"/>
        <v>82208.497086068586</v>
      </c>
    </row>
    <row r="1483" spans="1:15">
      <c r="A1483" s="14" t="s">
        <v>1142</v>
      </c>
      <c r="B1483" s="14" t="s">
        <v>975</v>
      </c>
      <c r="C1483" s="12">
        <v>1020</v>
      </c>
      <c r="D1483" s="5">
        <v>0</v>
      </c>
      <c r="E1483" s="16" t="s">
        <v>23</v>
      </c>
      <c r="F1483" s="5">
        <v>0</v>
      </c>
      <c r="G1483" s="12">
        <f t="shared" si="138"/>
        <v>1020</v>
      </c>
      <c r="H1483" s="12">
        <f t="shared" si="135"/>
        <v>18037398</v>
      </c>
      <c r="I1483" s="27">
        <f t="shared" si="133"/>
        <v>5.654917632798256E-5</v>
      </c>
      <c r="J1483" s="7">
        <v>650000000</v>
      </c>
      <c r="K1483" s="7">
        <f t="shared" si="134"/>
        <v>36756.964613188662</v>
      </c>
      <c r="L1483" s="13">
        <v>27030.551588802457</v>
      </c>
      <c r="M1483" s="13">
        <f t="shared" si="136"/>
        <v>9726.4130243862055</v>
      </c>
      <c r="N1483" s="13">
        <v>21832.368590955975</v>
      </c>
      <c r="O1483" s="13">
        <f t="shared" si="137"/>
        <v>58589.333204144641</v>
      </c>
    </row>
    <row r="1484" spans="1:15">
      <c r="A1484" s="14" t="s">
        <v>1142</v>
      </c>
      <c r="B1484" s="14" t="s">
        <v>27</v>
      </c>
      <c r="C1484" s="12">
        <v>2725</v>
      </c>
      <c r="D1484" s="5">
        <v>0</v>
      </c>
      <c r="E1484" s="16" t="s">
        <v>23</v>
      </c>
      <c r="F1484" s="5">
        <v>0</v>
      </c>
      <c r="G1484" s="12">
        <f t="shared" si="138"/>
        <v>2725</v>
      </c>
      <c r="H1484" s="12">
        <f t="shared" si="135"/>
        <v>18037398</v>
      </c>
      <c r="I1484" s="27">
        <f t="shared" ref="I1484:I1547" si="139">G1484/H1484</f>
        <v>1.5107500538603184E-4</v>
      </c>
      <c r="J1484" s="7">
        <v>650000000</v>
      </c>
      <c r="K1484" s="7">
        <f t="shared" ref="K1484:K1547" si="140">I1484*J1484</f>
        <v>98198.753500920691</v>
      </c>
      <c r="L1484" s="13">
        <v>51045.283127657225</v>
      </c>
      <c r="M1484" s="13">
        <f t="shared" si="136"/>
        <v>47153.470373263466</v>
      </c>
      <c r="N1484" s="13">
        <v>41228.882526184956</v>
      </c>
      <c r="O1484" s="13">
        <f t="shared" si="137"/>
        <v>139427.63602710565</v>
      </c>
    </row>
    <row r="1485" spans="1:15">
      <c r="A1485" s="14" t="s">
        <v>1142</v>
      </c>
      <c r="B1485" s="14" t="s">
        <v>28</v>
      </c>
      <c r="C1485" s="12">
        <v>895</v>
      </c>
      <c r="D1485" s="5">
        <v>0</v>
      </c>
      <c r="E1485" s="16" t="s">
        <v>23</v>
      </c>
      <c r="F1485" s="5">
        <v>0</v>
      </c>
      <c r="G1485" s="12">
        <f t="shared" si="138"/>
        <v>895</v>
      </c>
      <c r="H1485" s="12">
        <f t="shared" ref="H1485:H1548" si="141">SUM($G$13:$G$2413)</f>
        <v>18037398</v>
      </c>
      <c r="I1485" s="27">
        <f t="shared" si="139"/>
        <v>4.9619130209357247E-5</v>
      </c>
      <c r="J1485" s="7">
        <v>650000000</v>
      </c>
      <c r="K1485" s="7">
        <f t="shared" si="140"/>
        <v>32252.434636082209</v>
      </c>
      <c r="L1485" s="13">
        <v>26507.877994168197</v>
      </c>
      <c r="M1485" s="13">
        <f t="shared" si="136"/>
        <v>5744.5566419140123</v>
      </c>
      <c r="N1485" s="13">
        <v>21410.209149135993</v>
      </c>
      <c r="O1485" s="13">
        <f t="shared" si="137"/>
        <v>53662.643785218199</v>
      </c>
    </row>
    <row r="1486" spans="1:15">
      <c r="A1486" s="14" t="s">
        <v>1142</v>
      </c>
      <c r="B1486" s="14" t="s">
        <v>54</v>
      </c>
      <c r="C1486" s="12">
        <v>2776</v>
      </c>
      <c r="D1486" s="5">
        <v>0</v>
      </c>
      <c r="E1486" s="16" t="s">
        <v>23</v>
      </c>
      <c r="F1486" s="5">
        <v>0</v>
      </c>
      <c r="G1486" s="12">
        <f t="shared" si="138"/>
        <v>2776</v>
      </c>
      <c r="H1486" s="12">
        <f t="shared" si="141"/>
        <v>18037398</v>
      </c>
      <c r="I1486" s="27">
        <f t="shared" si="139"/>
        <v>1.5390246420243097E-4</v>
      </c>
      <c r="J1486" s="7">
        <v>650000000</v>
      </c>
      <c r="K1486" s="7">
        <f t="shared" si="140"/>
        <v>100036.60173158013</v>
      </c>
      <c r="L1486" s="13">
        <v>54181.302725156158</v>
      </c>
      <c r="M1486" s="13">
        <f t="shared" si="136"/>
        <v>45855.299006423971</v>
      </c>
      <c r="N1486" s="13">
        <v>43761.821431857185</v>
      </c>
      <c r="O1486" s="13">
        <f t="shared" si="137"/>
        <v>143798.42316343731</v>
      </c>
    </row>
    <row r="1487" spans="1:15">
      <c r="A1487" s="14" t="s">
        <v>1142</v>
      </c>
      <c r="B1487" s="14" t="s">
        <v>1155</v>
      </c>
      <c r="C1487" s="12">
        <v>1188</v>
      </c>
      <c r="D1487" s="5">
        <v>0</v>
      </c>
      <c r="E1487" s="16" t="s">
        <v>23</v>
      </c>
      <c r="F1487" s="5">
        <v>0</v>
      </c>
      <c r="G1487" s="12">
        <f t="shared" si="138"/>
        <v>1188</v>
      </c>
      <c r="H1487" s="12">
        <f t="shared" si="141"/>
        <v>18037398</v>
      </c>
      <c r="I1487" s="27">
        <f t="shared" si="139"/>
        <v>6.5863158311414978E-5</v>
      </c>
      <c r="J1487" s="7">
        <v>650000000</v>
      </c>
      <c r="K1487" s="7">
        <f t="shared" si="140"/>
        <v>42811.052902419739</v>
      </c>
      <c r="L1487" s="13">
        <v>26223.076909374427</v>
      </c>
      <c r="M1487" s="13">
        <f t="shared" ref="M1487:M1550" si="142">K1487-L1487</f>
        <v>16587.975993045311</v>
      </c>
      <c r="N1487" s="13">
        <v>21180.177503725638</v>
      </c>
      <c r="O1487" s="13">
        <f t="shared" ref="O1487:O1550" si="143">K1487+N1487</f>
        <v>63991.230406145376</v>
      </c>
    </row>
    <row r="1488" spans="1:15">
      <c r="A1488" s="14" t="s">
        <v>1142</v>
      </c>
      <c r="B1488" s="14" t="s">
        <v>163</v>
      </c>
      <c r="C1488" s="12">
        <v>756</v>
      </c>
      <c r="D1488" s="5">
        <v>0</v>
      </c>
      <c r="E1488" s="16" t="s">
        <v>23</v>
      </c>
      <c r="F1488" s="5">
        <v>0</v>
      </c>
      <c r="G1488" s="12">
        <f t="shared" si="138"/>
        <v>756</v>
      </c>
      <c r="H1488" s="12">
        <f t="shared" si="141"/>
        <v>18037398</v>
      </c>
      <c r="I1488" s="27">
        <f t="shared" si="139"/>
        <v>4.1912918925445897E-5</v>
      </c>
      <c r="J1488" s="7">
        <v>650000000</v>
      </c>
      <c r="K1488" s="7">
        <f t="shared" si="140"/>
        <v>27243.397301539833</v>
      </c>
      <c r="L1488" s="13">
        <v>24519.762977268292</v>
      </c>
      <c r="M1488" s="13">
        <f t="shared" si="142"/>
        <v>2723.6343242715411</v>
      </c>
      <c r="N1488" s="13">
        <v>19804.423943178368</v>
      </c>
      <c r="O1488" s="13">
        <f t="shared" si="143"/>
        <v>47047.821244718201</v>
      </c>
    </row>
    <row r="1489" spans="1:15">
      <c r="A1489" s="14" t="s">
        <v>1142</v>
      </c>
      <c r="B1489" s="14" t="s">
        <v>164</v>
      </c>
      <c r="C1489" s="12">
        <v>1228</v>
      </c>
      <c r="D1489" s="5">
        <v>0</v>
      </c>
      <c r="E1489" s="16" t="s">
        <v>23</v>
      </c>
      <c r="F1489" s="5">
        <v>0</v>
      </c>
      <c r="G1489" s="12">
        <f t="shared" si="138"/>
        <v>1228</v>
      </c>
      <c r="H1489" s="12">
        <f t="shared" si="141"/>
        <v>18037398</v>
      </c>
      <c r="I1489" s="27">
        <f t="shared" si="139"/>
        <v>6.8080773069375088E-5</v>
      </c>
      <c r="J1489" s="7">
        <v>650000000</v>
      </c>
      <c r="K1489" s="7">
        <f t="shared" si="140"/>
        <v>44252.50249509381</v>
      </c>
      <c r="L1489" s="13">
        <v>30383.879489139868</v>
      </c>
      <c r="M1489" s="13">
        <f t="shared" si="142"/>
        <v>13868.623005953941</v>
      </c>
      <c r="N1489" s="13">
        <v>24540.825741228517</v>
      </c>
      <c r="O1489" s="13">
        <f t="shared" si="143"/>
        <v>68793.328236322326</v>
      </c>
    </row>
    <row r="1490" spans="1:15">
      <c r="A1490" s="14" t="s">
        <v>1156</v>
      </c>
      <c r="B1490" s="14" t="s">
        <v>1157</v>
      </c>
      <c r="C1490" s="12">
        <v>106987</v>
      </c>
      <c r="D1490" s="5">
        <v>0</v>
      </c>
      <c r="E1490" s="16" t="s">
        <v>14</v>
      </c>
      <c r="F1490" s="5">
        <v>0</v>
      </c>
      <c r="G1490" s="12">
        <f t="shared" si="138"/>
        <v>106987</v>
      </c>
      <c r="H1490" s="12">
        <f t="shared" si="141"/>
        <v>18037398</v>
      </c>
      <c r="I1490" s="27">
        <f t="shared" si="139"/>
        <v>5.9313987527469317E-3</v>
      </c>
      <c r="J1490" s="7">
        <v>650000000</v>
      </c>
      <c r="K1490" s="7">
        <f t="shared" si="140"/>
        <v>3855409.1892855056</v>
      </c>
      <c r="L1490" s="13">
        <v>2383217.2846632684</v>
      </c>
      <c r="M1490" s="13">
        <f t="shared" si="142"/>
        <v>1472191.9046222372</v>
      </c>
      <c r="N1490" s="13">
        <v>1924906.2683818832</v>
      </c>
      <c r="O1490" s="13">
        <f t="shared" si="143"/>
        <v>5780315.457667389</v>
      </c>
    </row>
    <row r="1491" spans="1:15">
      <c r="A1491" s="14" t="s">
        <v>1156</v>
      </c>
      <c r="B1491" s="14" t="s">
        <v>450</v>
      </c>
      <c r="C1491" s="12">
        <v>1121</v>
      </c>
      <c r="D1491" s="5">
        <v>1</v>
      </c>
      <c r="E1491" s="16" t="s">
        <v>16</v>
      </c>
      <c r="F1491" s="5">
        <v>0</v>
      </c>
      <c r="G1491" s="12">
        <f t="shared" si="138"/>
        <v>1121</v>
      </c>
      <c r="H1491" s="12">
        <f t="shared" si="141"/>
        <v>18037398</v>
      </c>
      <c r="I1491" s="27">
        <f t="shared" si="139"/>
        <v>6.2148653591831822E-5</v>
      </c>
      <c r="J1491" s="7">
        <v>650000000</v>
      </c>
      <c r="K1491" s="7">
        <f t="shared" si="140"/>
        <v>40396.624834690687</v>
      </c>
      <c r="L1491" s="13">
        <v>69786.748657087752</v>
      </c>
      <c r="M1491" s="13">
        <f t="shared" si="142"/>
        <v>-29390.123822397065</v>
      </c>
      <c r="N1491" s="13">
        <v>56366.220069186631</v>
      </c>
      <c r="O1491" s="13">
        <f t="shared" si="143"/>
        <v>96762.844903877325</v>
      </c>
    </row>
    <row r="1492" spans="1:15">
      <c r="A1492" s="14" t="s">
        <v>1156</v>
      </c>
      <c r="B1492" s="14" t="s">
        <v>1158</v>
      </c>
      <c r="C1492" s="12">
        <v>278</v>
      </c>
      <c r="D1492" s="5">
        <v>0</v>
      </c>
      <c r="E1492" s="16" t="s">
        <v>16</v>
      </c>
      <c r="F1492" s="5">
        <v>0</v>
      </c>
      <c r="G1492" s="12">
        <f t="shared" si="138"/>
        <v>278</v>
      </c>
      <c r="H1492" s="12">
        <f t="shared" si="141"/>
        <v>18037398</v>
      </c>
      <c r="I1492" s="27">
        <f t="shared" si="139"/>
        <v>1.5412422567822697E-5</v>
      </c>
      <c r="J1492" s="7">
        <v>650000000</v>
      </c>
      <c r="K1492" s="7">
        <f t="shared" si="140"/>
        <v>10018.074669084754</v>
      </c>
      <c r="L1492" s="13">
        <v>31550.070639645281</v>
      </c>
      <c r="M1492" s="13">
        <f t="shared" si="142"/>
        <v>-21531.995970560529</v>
      </c>
      <c r="N1492" s="13">
        <v>25482.749362790586</v>
      </c>
      <c r="O1492" s="13">
        <f t="shared" si="143"/>
        <v>35500.824031875338</v>
      </c>
    </row>
    <row r="1493" spans="1:15">
      <c r="A1493" s="14" t="s">
        <v>1156</v>
      </c>
      <c r="B1493" s="14" t="s">
        <v>1159</v>
      </c>
      <c r="C1493" s="12">
        <v>2708</v>
      </c>
      <c r="D1493" s="5">
        <v>0</v>
      </c>
      <c r="E1493" s="16" t="s">
        <v>16</v>
      </c>
      <c r="F1493" s="5">
        <v>0</v>
      </c>
      <c r="G1493" s="12">
        <f t="shared" si="138"/>
        <v>2708</v>
      </c>
      <c r="H1493" s="12">
        <f t="shared" si="141"/>
        <v>18037398</v>
      </c>
      <c r="I1493" s="27">
        <f t="shared" si="139"/>
        <v>1.5013251911389879E-4</v>
      </c>
      <c r="J1493" s="7">
        <v>650000000</v>
      </c>
      <c r="K1493" s="7">
        <f t="shared" si="140"/>
        <v>97586.137424034212</v>
      </c>
      <c r="L1493" s="13">
        <v>150140.08305567573</v>
      </c>
      <c r="M1493" s="13">
        <f t="shared" si="142"/>
        <v>-52553.945631641516</v>
      </c>
      <c r="N1493" s="13">
        <v>121266.99016035427</v>
      </c>
      <c r="O1493" s="13">
        <f t="shared" si="143"/>
        <v>218853.12758438848</v>
      </c>
    </row>
    <row r="1494" spans="1:15">
      <c r="A1494" s="14" t="s">
        <v>1156</v>
      </c>
      <c r="B1494" s="14" t="s">
        <v>1160</v>
      </c>
      <c r="C1494" s="12">
        <v>483</v>
      </c>
      <c r="D1494" s="5">
        <v>0</v>
      </c>
      <c r="E1494" s="16" t="s">
        <v>16</v>
      </c>
      <c r="F1494" s="5">
        <v>0</v>
      </c>
      <c r="G1494" s="12">
        <f t="shared" si="138"/>
        <v>483</v>
      </c>
      <c r="H1494" s="12">
        <f t="shared" si="141"/>
        <v>18037398</v>
      </c>
      <c r="I1494" s="27">
        <f t="shared" si="139"/>
        <v>2.6777698202368213E-5</v>
      </c>
      <c r="J1494" s="7">
        <v>650000000</v>
      </c>
      <c r="K1494" s="7">
        <f t="shared" si="140"/>
        <v>17405.503831539339</v>
      </c>
      <c r="L1494" s="13">
        <v>38984.489559305941</v>
      </c>
      <c r="M1494" s="13">
        <f t="shared" si="142"/>
        <v>-21578.985727766601</v>
      </c>
      <c r="N1494" s="13">
        <v>31487.472336362698</v>
      </c>
      <c r="O1494" s="13">
        <f t="shared" si="143"/>
        <v>48892.976167902038</v>
      </c>
    </row>
    <row r="1495" spans="1:15">
      <c r="A1495" s="14" t="s">
        <v>1156</v>
      </c>
      <c r="B1495" s="14" t="s">
        <v>1161</v>
      </c>
      <c r="C1495" s="12">
        <v>1022</v>
      </c>
      <c r="D1495" s="5">
        <v>1</v>
      </c>
      <c r="E1495" s="16" t="s">
        <v>16</v>
      </c>
      <c r="F1495" s="5">
        <v>0</v>
      </c>
      <c r="G1495" s="12">
        <f t="shared" si="138"/>
        <v>1022</v>
      </c>
      <c r="H1495" s="12">
        <f t="shared" si="141"/>
        <v>18037398</v>
      </c>
      <c r="I1495" s="27">
        <f t="shared" si="139"/>
        <v>5.6660057065880568E-5</v>
      </c>
      <c r="J1495" s="7">
        <v>650000000</v>
      </c>
      <c r="K1495" s="7">
        <f t="shared" si="140"/>
        <v>36829.037092822371</v>
      </c>
      <c r="L1495" s="13">
        <v>51242.677959159788</v>
      </c>
      <c r="M1495" s="13">
        <f t="shared" si="142"/>
        <v>-14413.640866337417</v>
      </c>
      <c r="N1495" s="13">
        <v>41388.316813167796</v>
      </c>
      <c r="O1495" s="13">
        <f t="shared" si="143"/>
        <v>78217.353905990167</v>
      </c>
    </row>
    <row r="1496" spans="1:15">
      <c r="A1496" s="14" t="s">
        <v>1156</v>
      </c>
      <c r="B1496" s="14" t="s">
        <v>1162</v>
      </c>
      <c r="C1496" s="12">
        <v>494</v>
      </c>
      <c r="D1496" s="5">
        <v>0</v>
      </c>
      <c r="E1496" s="16" t="s">
        <v>16</v>
      </c>
      <c r="F1496" s="5">
        <v>0</v>
      </c>
      <c r="G1496" s="12">
        <f t="shared" si="138"/>
        <v>494</v>
      </c>
      <c r="H1496" s="12">
        <f t="shared" si="141"/>
        <v>18037398</v>
      </c>
      <c r="I1496" s="27">
        <f t="shared" si="139"/>
        <v>2.7387542260807241E-5</v>
      </c>
      <c r="J1496" s="7">
        <v>650000000</v>
      </c>
      <c r="K1496" s="7">
        <f t="shared" si="140"/>
        <v>17801.902469524706</v>
      </c>
      <c r="L1496" s="13">
        <v>39434.414810804301</v>
      </c>
      <c r="M1496" s="13">
        <f t="shared" si="142"/>
        <v>-21632.512341279595</v>
      </c>
      <c r="N1496" s="13">
        <v>31850.873501034454</v>
      </c>
      <c r="O1496" s="13">
        <f t="shared" si="143"/>
        <v>49652.77597055916</v>
      </c>
    </row>
    <row r="1497" spans="1:15">
      <c r="A1497" s="14" t="s">
        <v>1156</v>
      </c>
      <c r="B1497" s="14" t="s">
        <v>1163</v>
      </c>
      <c r="C1497" s="12">
        <v>216</v>
      </c>
      <c r="D1497" s="5">
        <v>0</v>
      </c>
      <c r="E1497" s="16" t="s">
        <v>16</v>
      </c>
      <c r="F1497" s="5">
        <v>0</v>
      </c>
      <c r="G1497" s="12">
        <f t="shared" si="138"/>
        <v>216</v>
      </c>
      <c r="H1497" s="12">
        <f t="shared" si="141"/>
        <v>18037398</v>
      </c>
      <c r="I1497" s="27">
        <f t="shared" si="139"/>
        <v>1.1975119692984543E-5</v>
      </c>
      <c r="J1497" s="7">
        <v>650000000</v>
      </c>
      <c r="K1497" s="7">
        <f t="shared" si="140"/>
        <v>7783.8278004399526</v>
      </c>
      <c r="L1497" s="13">
        <v>28781.212799372261</v>
      </c>
      <c r="M1497" s="13">
        <f t="shared" si="142"/>
        <v>-20997.384998932306</v>
      </c>
      <c r="N1497" s="13">
        <v>23246.364184108519</v>
      </c>
      <c r="O1497" s="13">
        <f t="shared" si="143"/>
        <v>31030.191984548474</v>
      </c>
    </row>
    <row r="1498" spans="1:15">
      <c r="A1498" s="14" t="s">
        <v>1156</v>
      </c>
      <c r="B1498" s="14" t="s">
        <v>1164</v>
      </c>
      <c r="C1498" s="12">
        <v>21332</v>
      </c>
      <c r="D1498" s="5">
        <v>0</v>
      </c>
      <c r="E1498" s="16" t="s">
        <v>16</v>
      </c>
      <c r="F1498" s="5">
        <v>0</v>
      </c>
      <c r="G1498" s="12">
        <f t="shared" si="138"/>
        <v>21332</v>
      </c>
      <c r="H1498" s="12">
        <f t="shared" si="141"/>
        <v>18037398</v>
      </c>
      <c r="I1498" s="27">
        <f t="shared" si="139"/>
        <v>1.1826539504201216E-3</v>
      </c>
      <c r="J1498" s="7">
        <v>650000000</v>
      </c>
      <c r="K1498" s="7">
        <f t="shared" si="140"/>
        <v>768725.06777307903</v>
      </c>
      <c r="L1498" s="13">
        <v>965410.40875024348</v>
      </c>
      <c r="M1498" s="13">
        <f t="shared" si="142"/>
        <v>-196685.34097716445</v>
      </c>
      <c r="N1498" s="13">
        <v>779754.56091366336</v>
      </c>
      <c r="O1498" s="13">
        <f t="shared" si="143"/>
        <v>1548479.6286867424</v>
      </c>
    </row>
    <row r="1499" spans="1:15">
      <c r="A1499" s="14" t="s">
        <v>1156</v>
      </c>
      <c r="B1499" s="14" t="s">
        <v>1165</v>
      </c>
      <c r="C1499" s="12">
        <v>1254</v>
      </c>
      <c r="D1499" s="5">
        <v>0</v>
      </c>
      <c r="E1499" s="16" t="s">
        <v>16</v>
      </c>
      <c r="F1499" s="5">
        <v>0</v>
      </c>
      <c r="G1499" s="12">
        <f t="shared" si="138"/>
        <v>1254</v>
      </c>
      <c r="H1499" s="12">
        <f t="shared" si="141"/>
        <v>18037398</v>
      </c>
      <c r="I1499" s="27">
        <f t="shared" si="139"/>
        <v>6.9522222662049148E-5</v>
      </c>
      <c r="J1499" s="7">
        <v>650000000</v>
      </c>
      <c r="K1499" s="7">
        <f t="shared" si="140"/>
        <v>45189.444730331947</v>
      </c>
      <c r="L1499" s="13">
        <v>81721.507510954762</v>
      </c>
      <c r="M1499" s="13">
        <f t="shared" si="142"/>
        <v>-36532.062780622815</v>
      </c>
      <c r="N1499" s="13">
        <v>66005.832989617746</v>
      </c>
      <c r="O1499" s="13">
        <f t="shared" si="143"/>
        <v>111195.27771994969</v>
      </c>
    </row>
    <row r="1500" spans="1:15">
      <c r="A1500" s="14" t="s">
        <v>1156</v>
      </c>
      <c r="B1500" s="14" t="s">
        <v>1166</v>
      </c>
      <c r="C1500" s="12">
        <v>297</v>
      </c>
      <c r="D1500" s="5">
        <v>0</v>
      </c>
      <c r="E1500" s="16" t="s">
        <v>16</v>
      </c>
      <c r="F1500" s="5">
        <v>0</v>
      </c>
      <c r="G1500" s="12">
        <f t="shared" si="138"/>
        <v>297</v>
      </c>
      <c r="H1500" s="12">
        <f t="shared" si="141"/>
        <v>18037398</v>
      </c>
      <c r="I1500" s="27">
        <f t="shared" si="139"/>
        <v>1.6465789577853745E-5</v>
      </c>
      <c r="J1500" s="7">
        <v>650000000</v>
      </c>
      <c r="K1500" s="7">
        <f t="shared" si="140"/>
        <v>10702.763225604935</v>
      </c>
      <c r="L1500" s="13">
        <v>31415.829846199809</v>
      </c>
      <c r="M1500" s="13">
        <f t="shared" si="142"/>
        <v>-20713.066620594873</v>
      </c>
      <c r="N1500" s="13">
        <v>25374.324106546166</v>
      </c>
      <c r="O1500" s="13">
        <f t="shared" si="143"/>
        <v>36077.087332151103</v>
      </c>
    </row>
    <row r="1501" spans="1:15">
      <c r="A1501" s="14" t="s">
        <v>1156</v>
      </c>
      <c r="B1501" s="14" t="s">
        <v>1167</v>
      </c>
      <c r="C1501" s="12">
        <v>10115</v>
      </c>
      <c r="D1501" s="5">
        <v>0</v>
      </c>
      <c r="E1501" s="16" t="s">
        <v>16</v>
      </c>
      <c r="F1501" s="5">
        <v>0</v>
      </c>
      <c r="G1501" s="12">
        <f t="shared" si="138"/>
        <v>10115</v>
      </c>
      <c r="H1501" s="12">
        <f t="shared" si="141"/>
        <v>18037398</v>
      </c>
      <c r="I1501" s="27">
        <f t="shared" si="139"/>
        <v>5.6077933191916042E-4</v>
      </c>
      <c r="J1501" s="7">
        <v>650000000</v>
      </c>
      <c r="K1501" s="7">
        <f t="shared" si="140"/>
        <v>364506.5657474543</v>
      </c>
      <c r="L1501" s="13">
        <v>656552.85734713322</v>
      </c>
      <c r="M1501" s="13">
        <f t="shared" si="142"/>
        <v>-292046.29159967892</v>
      </c>
      <c r="N1501" s="13">
        <v>530292.69247268804</v>
      </c>
      <c r="O1501" s="13">
        <f t="shared" si="143"/>
        <v>894799.25822014234</v>
      </c>
    </row>
    <row r="1502" spans="1:15">
      <c r="A1502" s="14" t="s">
        <v>1156</v>
      </c>
      <c r="B1502" s="14" t="s">
        <v>1168</v>
      </c>
      <c r="C1502" s="12">
        <v>26281</v>
      </c>
      <c r="D1502" s="5">
        <v>0</v>
      </c>
      <c r="E1502" s="16" t="s">
        <v>16</v>
      </c>
      <c r="F1502" s="5">
        <v>0</v>
      </c>
      <c r="G1502" s="12">
        <f t="shared" si="138"/>
        <v>26281</v>
      </c>
      <c r="H1502" s="12">
        <f t="shared" si="141"/>
        <v>18037398</v>
      </c>
      <c r="I1502" s="27">
        <f t="shared" si="139"/>
        <v>1.4570283363487351E-3</v>
      </c>
      <c r="J1502" s="7">
        <v>650000000</v>
      </c>
      <c r="K1502" s="7">
        <f t="shared" si="140"/>
        <v>947068.41862667783</v>
      </c>
      <c r="L1502" s="13">
        <v>1426492.2042068206</v>
      </c>
      <c r="M1502" s="13">
        <f t="shared" si="142"/>
        <v>-479423.78558014275</v>
      </c>
      <c r="N1502" s="13">
        <v>1152166.7803209012</v>
      </c>
      <c r="O1502" s="13">
        <f t="shared" si="143"/>
        <v>2099235.1989475791</v>
      </c>
    </row>
    <row r="1503" spans="1:15">
      <c r="A1503" s="14" t="s">
        <v>1156</v>
      </c>
      <c r="B1503" s="14" t="s">
        <v>1169</v>
      </c>
      <c r="C1503" s="12">
        <v>26</v>
      </c>
      <c r="D1503" s="5">
        <v>1</v>
      </c>
      <c r="E1503" s="16" t="s">
        <v>16</v>
      </c>
      <c r="F1503" s="5">
        <v>0</v>
      </c>
      <c r="G1503" s="12">
        <f t="shared" si="138"/>
        <v>26</v>
      </c>
      <c r="H1503" s="12">
        <f t="shared" si="141"/>
        <v>18037398</v>
      </c>
      <c r="I1503" s="27">
        <f t="shared" si="139"/>
        <v>1.4414495926740652E-6</v>
      </c>
      <c r="J1503" s="7">
        <v>650000000</v>
      </c>
      <c r="K1503" s="7">
        <f t="shared" si="140"/>
        <v>936.94223523814242</v>
      </c>
      <c r="L1503" s="13">
        <v>1227.2968424392568</v>
      </c>
      <c r="M1503" s="13">
        <f t="shared" si="142"/>
        <v>-290.35460720111439</v>
      </c>
      <c r="N1503" s="13">
        <v>991.27821889325242</v>
      </c>
      <c r="O1503" s="13">
        <f t="shared" si="143"/>
        <v>1928.2204541313949</v>
      </c>
    </row>
    <row r="1504" spans="1:15">
      <c r="A1504" s="14" t="s">
        <v>1156</v>
      </c>
      <c r="B1504" s="14" t="s">
        <v>1170</v>
      </c>
      <c r="C1504" s="12">
        <v>4828</v>
      </c>
      <c r="D1504" s="5">
        <v>0</v>
      </c>
      <c r="E1504" s="16" t="s">
        <v>16</v>
      </c>
      <c r="F1504" s="5">
        <v>0</v>
      </c>
      <c r="G1504" s="12">
        <f t="shared" si="138"/>
        <v>4828</v>
      </c>
      <c r="H1504" s="12">
        <f t="shared" si="141"/>
        <v>18037398</v>
      </c>
      <c r="I1504" s="27">
        <f t="shared" si="139"/>
        <v>2.6766610128578413E-4</v>
      </c>
      <c r="J1504" s="7">
        <v>650000000</v>
      </c>
      <c r="K1504" s="7">
        <f t="shared" si="140"/>
        <v>173982.96583575968</v>
      </c>
      <c r="L1504" s="13">
        <v>233293.72168308226</v>
      </c>
      <c r="M1504" s="13">
        <f t="shared" si="142"/>
        <v>-59310.75584732258</v>
      </c>
      <c r="N1504" s="13">
        <v>188429.5444363369</v>
      </c>
      <c r="O1504" s="13">
        <f t="shared" si="143"/>
        <v>362412.51027209661</v>
      </c>
    </row>
    <row r="1505" spans="1:15">
      <c r="A1505" s="14" t="s">
        <v>1156</v>
      </c>
      <c r="B1505" s="14" t="s">
        <v>279</v>
      </c>
      <c r="C1505" s="12">
        <v>5079</v>
      </c>
      <c r="D1505" s="5">
        <v>0</v>
      </c>
      <c r="E1505" s="16" t="s">
        <v>23</v>
      </c>
      <c r="F1505" s="5">
        <v>0</v>
      </c>
      <c r="G1505" s="12">
        <f t="shared" si="138"/>
        <v>5079</v>
      </c>
      <c r="H1505" s="12">
        <f t="shared" si="141"/>
        <v>18037398</v>
      </c>
      <c r="I1505" s="27">
        <f t="shared" si="139"/>
        <v>2.8158163389198376E-4</v>
      </c>
      <c r="J1505" s="7">
        <v>650000000</v>
      </c>
      <c r="K1505" s="7">
        <f t="shared" si="140"/>
        <v>183028.06202978943</v>
      </c>
      <c r="L1505" s="13">
        <v>71140.829704016011</v>
      </c>
      <c r="M1505" s="13">
        <f t="shared" si="142"/>
        <v>111887.23232577342</v>
      </c>
      <c r="N1505" s="13">
        <v>57459.900914782542</v>
      </c>
      <c r="O1505" s="13">
        <f t="shared" si="143"/>
        <v>240487.96294457198</v>
      </c>
    </row>
    <row r="1506" spans="1:15">
      <c r="A1506" s="14" t="s">
        <v>1156</v>
      </c>
      <c r="B1506" s="14" t="s">
        <v>245</v>
      </c>
      <c r="C1506" s="12">
        <v>1172</v>
      </c>
      <c r="D1506" s="5">
        <v>0</v>
      </c>
      <c r="E1506" s="16" t="s">
        <v>23</v>
      </c>
      <c r="F1506" s="5">
        <v>0</v>
      </c>
      <c r="G1506" s="12">
        <f t="shared" si="138"/>
        <v>1172</v>
      </c>
      <c r="H1506" s="12">
        <f t="shared" si="141"/>
        <v>18037398</v>
      </c>
      <c r="I1506" s="27">
        <f t="shared" si="139"/>
        <v>6.497611240823094E-5</v>
      </c>
      <c r="J1506" s="7">
        <v>650000000</v>
      </c>
      <c r="K1506" s="7">
        <f t="shared" si="140"/>
        <v>42234.47306535011</v>
      </c>
      <c r="L1506" s="13">
        <v>71140.829704016011</v>
      </c>
      <c r="M1506" s="13">
        <f t="shared" si="142"/>
        <v>-28906.3566386659</v>
      </c>
      <c r="N1506" s="13">
        <v>57459.900914782542</v>
      </c>
      <c r="O1506" s="13">
        <f t="shared" si="143"/>
        <v>99694.373980132659</v>
      </c>
    </row>
    <row r="1507" spans="1:15">
      <c r="A1507" s="14" t="s">
        <v>1156</v>
      </c>
      <c r="B1507" s="14" t="s">
        <v>262</v>
      </c>
      <c r="C1507" s="12">
        <v>5575</v>
      </c>
      <c r="D1507" s="5">
        <v>0</v>
      </c>
      <c r="E1507" s="16" t="s">
        <v>23</v>
      </c>
      <c r="F1507" s="5">
        <v>0</v>
      </c>
      <c r="G1507" s="12">
        <f t="shared" si="138"/>
        <v>5575</v>
      </c>
      <c r="H1507" s="12">
        <f t="shared" si="141"/>
        <v>18037398</v>
      </c>
      <c r="I1507" s="27">
        <f t="shared" si="139"/>
        <v>3.0908005689068898E-4</v>
      </c>
      <c r="J1507" s="7">
        <v>650000000</v>
      </c>
      <c r="K1507" s="7">
        <f t="shared" si="140"/>
        <v>200902.03697894784</v>
      </c>
      <c r="L1507" s="13">
        <v>71140.829704016011</v>
      </c>
      <c r="M1507" s="13">
        <f t="shared" si="142"/>
        <v>129761.20727493183</v>
      </c>
      <c r="N1507" s="13">
        <v>57459.900914782542</v>
      </c>
      <c r="O1507" s="13">
        <f t="shared" si="143"/>
        <v>258361.93789373038</v>
      </c>
    </row>
    <row r="1508" spans="1:15">
      <c r="A1508" s="14" t="s">
        <v>1156</v>
      </c>
      <c r="B1508" s="14" t="s">
        <v>948</v>
      </c>
      <c r="C1508" s="12">
        <v>1717</v>
      </c>
      <c r="D1508" s="5">
        <v>0</v>
      </c>
      <c r="E1508" s="16" t="s">
        <v>23</v>
      </c>
      <c r="F1508" s="5">
        <v>0</v>
      </c>
      <c r="G1508" s="12">
        <f t="shared" si="138"/>
        <v>1717</v>
      </c>
      <c r="H1508" s="12">
        <f t="shared" si="141"/>
        <v>18037398</v>
      </c>
      <c r="I1508" s="27">
        <f t="shared" si="139"/>
        <v>9.5191113485437306E-5</v>
      </c>
      <c r="J1508" s="7">
        <v>650000000</v>
      </c>
      <c r="K1508" s="7">
        <f t="shared" si="140"/>
        <v>61874.223765534247</v>
      </c>
      <c r="L1508" s="13">
        <v>71140.829704016011</v>
      </c>
      <c r="M1508" s="13">
        <f t="shared" si="142"/>
        <v>-9266.6059384817636</v>
      </c>
      <c r="N1508" s="13">
        <v>57459.900914782542</v>
      </c>
      <c r="O1508" s="13">
        <f t="shared" si="143"/>
        <v>119334.12468031679</v>
      </c>
    </row>
    <row r="1509" spans="1:15">
      <c r="A1509" s="14" t="s">
        <v>1156</v>
      </c>
      <c r="B1509" s="14" t="s">
        <v>1171</v>
      </c>
      <c r="C1509" s="12">
        <v>1472</v>
      </c>
      <c r="D1509" s="5">
        <v>0</v>
      </c>
      <c r="E1509" s="16" t="s">
        <v>23</v>
      </c>
      <c r="F1509" s="5">
        <v>0</v>
      </c>
      <c r="G1509" s="12">
        <f t="shared" si="138"/>
        <v>1472</v>
      </c>
      <c r="H1509" s="12">
        <f t="shared" si="141"/>
        <v>18037398</v>
      </c>
      <c r="I1509" s="27">
        <f t="shared" si="139"/>
        <v>8.1608223092931697E-5</v>
      </c>
      <c r="J1509" s="7">
        <v>650000000</v>
      </c>
      <c r="K1509" s="7">
        <f t="shared" si="140"/>
        <v>53045.345010405603</v>
      </c>
      <c r="L1509" s="13">
        <v>71140.829704016011</v>
      </c>
      <c r="M1509" s="13">
        <f t="shared" si="142"/>
        <v>-18095.484693610408</v>
      </c>
      <c r="N1509" s="13">
        <v>57459.900914782542</v>
      </c>
      <c r="O1509" s="13">
        <f t="shared" si="143"/>
        <v>110505.24592518815</v>
      </c>
    </row>
    <row r="1510" spans="1:15">
      <c r="A1510" s="14" t="s">
        <v>1156</v>
      </c>
      <c r="B1510" s="14" t="s">
        <v>31</v>
      </c>
      <c r="C1510" s="12">
        <v>6152</v>
      </c>
      <c r="D1510" s="5">
        <v>0</v>
      </c>
      <c r="E1510" s="16" t="s">
        <v>23</v>
      </c>
      <c r="F1510" s="5">
        <v>0</v>
      </c>
      <c r="G1510" s="12">
        <f t="shared" si="138"/>
        <v>6152</v>
      </c>
      <c r="H1510" s="12">
        <f t="shared" si="141"/>
        <v>18037398</v>
      </c>
      <c r="I1510" s="27">
        <f t="shared" si="139"/>
        <v>3.4106914977426346E-4</v>
      </c>
      <c r="J1510" s="7">
        <v>650000000</v>
      </c>
      <c r="K1510" s="7">
        <f t="shared" si="140"/>
        <v>221694.94735327124</v>
      </c>
      <c r="L1510" s="13">
        <v>71140.829704016011</v>
      </c>
      <c r="M1510" s="13">
        <f t="shared" si="142"/>
        <v>150554.11764925523</v>
      </c>
      <c r="N1510" s="13">
        <v>57459.900914782542</v>
      </c>
      <c r="O1510" s="13">
        <f t="shared" si="143"/>
        <v>279154.84826805379</v>
      </c>
    </row>
    <row r="1511" spans="1:15">
      <c r="A1511" s="14" t="s">
        <v>1156</v>
      </c>
      <c r="B1511" s="14" t="s">
        <v>1172</v>
      </c>
      <c r="C1511" s="12">
        <v>2907</v>
      </c>
      <c r="D1511" s="5">
        <v>0</v>
      </c>
      <c r="E1511" s="16" t="s">
        <v>23</v>
      </c>
      <c r="F1511" s="5">
        <v>0</v>
      </c>
      <c r="G1511" s="12">
        <f t="shared" si="138"/>
        <v>2907</v>
      </c>
      <c r="H1511" s="12">
        <f t="shared" si="141"/>
        <v>18037398</v>
      </c>
      <c r="I1511" s="27">
        <f t="shared" si="139"/>
        <v>1.611651525347503E-4</v>
      </c>
      <c r="J1511" s="7">
        <v>650000000</v>
      </c>
      <c r="K1511" s="7">
        <f t="shared" si="140"/>
        <v>104757.34914758769</v>
      </c>
      <c r="L1511" s="13">
        <v>71140.829704016011</v>
      </c>
      <c r="M1511" s="13">
        <f t="shared" si="142"/>
        <v>33616.519443571684</v>
      </c>
      <c r="N1511" s="13">
        <v>57459.900914782542</v>
      </c>
      <c r="O1511" s="13">
        <f t="shared" si="143"/>
        <v>162217.25006237024</v>
      </c>
    </row>
    <row r="1512" spans="1:15">
      <c r="A1512" s="14" t="s">
        <v>1156</v>
      </c>
      <c r="B1512" s="14" t="s">
        <v>981</v>
      </c>
      <c r="C1512" s="12">
        <v>2300</v>
      </c>
      <c r="D1512" s="5">
        <v>0</v>
      </c>
      <c r="E1512" s="16" t="s">
        <v>23</v>
      </c>
      <c r="F1512" s="5">
        <v>0</v>
      </c>
      <c r="G1512" s="12">
        <f t="shared" si="138"/>
        <v>2300</v>
      </c>
      <c r="H1512" s="12">
        <f t="shared" si="141"/>
        <v>18037398</v>
      </c>
      <c r="I1512" s="27">
        <f t="shared" si="139"/>
        <v>1.2751284858270577E-4</v>
      </c>
      <c r="J1512" s="7">
        <v>650000000</v>
      </c>
      <c r="K1512" s="7">
        <f t="shared" si="140"/>
        <v>82883.351578758753</v>
      </c>
      <c r="L1512" s="13">
        <v>71140.785319557937</v>
      </c>
      <c r="M1512" s="13">
        <f t="shared" si="142"/>
        <v>11742.566259200816</v>
      </c>
      <c r="N1512" s="13">
        <v>57459.865065797174</v>
      </c>
      <c r="O1512" s="13">
        <f t="shared" si="143"/>
        <v>140343.21664455591</v>
      </c>
    </row>
    <row r="1513" spans="1:15">
      <c r="A1513" s="14" t="s">
        <v>1156</v>
      </c>
      <c r="B1513" s="14" t="s">
        <v>1173</v>
      </c>
      <c r="C1513" s="12">
        <v>2017</v>
      </c>
      <c r="D1513" s="5">
        <v>0</v>
      </c>
      <c r="E1513" s="16" t="s">
        <v>23</v>
      </c>
      <c r="F1513" s="5">
        <v>0</v>
      </c>
      <c r="G1513" s="12">
        <f t="shared" si="138"/>
        <v>2017</v>
      </c>
      <c r="H1513" s="12">
        <f t="shared" si="141"/>
        <v>18037398</v>
      </c>
      <c r="I1513" s="27">
        <f t="shared" si="139"/>
        <v>1.1182322417013806E-4</v>
      </c>
      <c r="J1513" s="7">
        <v>650000000</v>
      </c>
      <c r="K1513" s="7">
        <f t="shared" si="140"/>
        <v>72685.09571058974</v>
      </c>
      <c r="L1513" s="13">
        <v>71140.807511786988</v>
      </c>
      <c r="M1513" s="13">
        <f t="shared" si="142"/>
        <v>1544.2881988027511</v>
      </c>
      <c r="N1513" s="13">
        <v>57459.882990289865</v>
      </c>
      <c r="O1513" s="13">
        <f t="shared" si="143"/>
        <v>130144.97870087961</v>
      </c>
    </row>
    <row r="1514" spans="1:15">
      <c r="A1514" s="14" t="s">
        <v>1156</v>
      </c>
      <c r="B1514" s="14" t="s">
        <v>1174</v>
      </c>
      <c r="C1514" s="12">
        <v>2017</v>
      </c>
      <c r="D1514" s="5">
        <v>0</v>
      </c>
      <c r="E1514" s="16" t="s">
        <v>23</v>
      </c>
      <c r="F1514" s="5">
        <v>0</v>
      </c>
      <c r="G1514" s="12">
        <f t="shared" si="138"/>
        <v>2017</v>
      </c>
      <c r="H1514" s="12">
        <f t="shared" si="141"/>
        <v>18037398</v>
      </c>
      <c r="I1514" s="27">
        <f t="shared" si="139"/>
        <v>1.1182322417013806E-4</v>
      </c>
      <c r="J1514" s="7">
        <v>650000000</v>
      </c>
      <c r="K1514" s="7">
        <f t="shared" si="140"/>
        <v>72685.09571058974</v>
      </c>
      <c r="L1514" s="13">
        <v>71140.807511786988</v>
      </c>
      <c r="M1514" s="13">
        <f t="shared" si="142"/>
        <v>1544.2881988027511</v>
      </c>
      <c r="N1514" s="13">
        <v>57459.882990289865</v>
      </c>
      <c r="O1514" s="13">
        <f t="shared" si="143"/>
        <v>130144.97870087961</v>
      </c>
    </row>
    <row r="1515" spans="1:15">
      <c r="A1515" s="14" t="s">
        <v>1156</v>
      </c>
      <c r="B1515" s="14" t="s">
        <v>163</v>
      </c>
      <c r="C1515" s="12">
        <v>4464</v>
      </c>
      <c r="D1515" s="5">
        <v>0</v>
      </c>
      <c r="E1515" s="16" t="s">
        <v>23</v>
      </c>
      <c r="F1515" s="5">
        <v>0</v>
      </c>
      <c r="G1515" s="12">
        <f t="shared" si="138"/>
        <v>4464</v>
      </c>
      <c r="H1515" s="12">
        <f t="shared" si="141"/>
        <v>18037398</v>
      </c>
      <c r="I1515" s="27">
        <f t="shared" si="139"/>
        <v>2.4748580698834722E-4</v>
      </c>
      <c r="J1515" s="7">
        <v>650000000</v>
      </c>
      <c r="K1515" s="7">
        <f t="shared" si="140"/>
        <v>160865.7745424257</v>
      </c>
      <c r="L1515" s="13">
        <v>71140.785319557937</v>
      </c>
      <c r="M1515" s="13">
        <f t="shared" si="142"/>
        <v>89724.989222867764</v>
      </c>
      <c r="N1515" s="13">
        <v>57459.865065797174</v>
      </c>
      <c r="O1515" s="13">
        <f t="shared" si="143"/>
        <v>218325.63960822287</v>
      </c>
    </row>
    <row r="1516" spans="1:15">
      <c r="A1516" s="14" t="s">
        <v>1156</v>
      </c>
      <c r="B1516" s="14" t="s">
        <v>164</v>
      </c>
      <c r="C1516" s="12">
        <v>1660</v>
      </c>
      <c r="D1516" s="5">
        <v>0</v>
      </c>
      <c r="E1516" s="16" t="s">
        <v>23</v>
      </c>
      <c r="F1516" s="5">
        <v>0</v>
      </c>
      <c r="G1516" s="12">
        <f t="shared" si="138"/>
        <v>1660</v>
      </c>
      <c r="H1516" s="12">
        <f t="shared" si="141"/>
        <v>18037398</v>
      </c>
      <c r="I1516" s="27">
        <f t="shared" si="139"/>
        <v>9.203101245534417E-5</v>
      </c>
      <c r="J1516" s="7">
        <v>650000000</v>
      </c>
      <c r="K1516" s="7">
        <f t="shared" si="140"/>
        <v>59820.158095973711</v>
      </c>
      <c r="L1516" s="13">
        <v>71140.740935099864</v>
      </c>
      <c r="M1516" s="13">
        <f t="shared" si="142"/>
        <v>-11320.582839126153</v>
      </c>
      <c r="N1516" s="13">
        <v>57459.829216811806</v>
      </c>
      <c r="O1516" s="13">
        <f t="shared" si="143"/>
        <v>117279.98731278552</v>
      </c>
    </row>
    <row r="1517" spans="1:15">
      <c r="A1517" s="14" t="s">
        <v>1175</v>
      </c>
      <c r="B1517" s="14" t="s">
        <v>1176</v>
      </c>
      <c r="C1517" s="12">
        <v>13654</v>
      </c>
      <c r="D1517" s="5">
        <v>0</v>
      </c>
      <c r="E1517" s="16" t="s">
        <v>14</v>
      </c>
      <c r="F1517" s="5">
        <v>0</v>
      </c>
      <c r="G1517" s="12">
        <f t="shared" si="138"/>
        <v>13654</v>
      </c>
      <c r="H1517" s="12">
        <f t="shared" si="141"/>
        <v>18037398</v>
      </c>
      <c r="I1517" s="27">
        <f t="shared" si="139"/>
        <v>7.5698279762968031E-4</v>
      </c>
      <c r="J1517" s="7">
        <v>650000000</v>
      </c>
      <c r="K1517" s="7">
        <f t="shared" si="140"/>
        <v>492038.81845929218</v>
      </c>
      <c r="L1517" s="13">
        <v>531962.35785540217</v>
      </c>
      <c r="M1517" s="13">
        <f t="shared" si="142"/>
        <v>-39923.539396109991</v>
      </c>
      <c r="N1517" s="13">
        <v>429661.90442167385</v>
      </c>
      <c r="O1517" s="13">
        <f t="shared" si="143"/>
        <v>921700.72288096603</v>
      </c>
    </row>
    <row r="1518" spans="1:15">
      <c r="A1518" s="14" t="s">
        <v>1175</v>
      </c>
      <c r="B1518" s="14" t="s">
        <v>1177</v>
      </c>
      <c r="C1518" s="12">
        <v>79</v>
      </c>
      <c r="D1518" s="5">
        <v>0</v>
      </c>
      <c r="E1518" s="16" t="s">
        <v>16</v>
      </c>
      <c r="F1518" s="5">
        <v>0</v>
      </c>
      <c r="G1518" s="12">
        <f t="shared" si="138"/>
        <v>79</v>
      </c>
      <c r="H1518" s="12">
        <f t="shared" si="141"/>
        <v>18037398</v>
      </c>
      <c r="I1518" s="27">
        <f t="shared" si="139"/>
        <v>4.379789146971198E-6</v>
      </c>
      <c r="J1518" s="7">
        <v>650000000</v>
      </c>
      <c r="K1518" s="7">
        <f t="shared" si="140"/>
        <v>2846.8629455312789</v>
      </c>
      <c r="L1518" s="13">
        <v>9078.9879693236689</v>
      </c>
      <c r="M1518" s="13">
        <f t="shared" si="142"/>
        <v>-6232.1250237923905</v>
      </c>
      <c r="N1518" s="13">
        <v>7333.0287444537817</v>
      </c>
      <c r="O1518" s="13">
        <f t="shared" si="143"/>
        <v>10179.891689985061</v>
      </c>
    </row>
    <row r="1519" spans="1:15">
      <c r="A1519" s="14" t="s">
        <v>1175</v>
      </c>
      <c r="B1519" s="14" t="s">
        <v>1178</v>
      </c>
      <c r="C1519" s="12">
        <v>380</v>
      </c>
      <c r="D1519" s="5">
        <v>0</v>
      </c>
      <c r="E1519" s="16" t="s">
        <v>16</v>
      </c>
      <c r="F1519" s="5">
        <v>0</v>
      </c>
      <c r="G1519" s="12">
        <f t="shared" si="138"/>
        <v>380</v>
      </c>
      <c r="H1519" s="12">
        <f t="shared" si="141"/>
        <v>18037398</v>
      </c>
      <c r="I1519" s="27">
        <f t="shared" si="139"/>
        <v>2.1067340200620953E-5</v>
      </c>
      <c r="J1519" s="7">
        <v>650000000</v>
      </c>
      <c r="K1519" s="7">
        <f t="shared" si="140"/>
        <v>13693.77113040362</v>
      </c>
      <c r="L1519" s="13">
        <v>17776.131991423463</v>
      </c>
      <c r="M1519" s="13">
        <f t="shared" si="142"/>
        <v>-4082.3608610198426</v>
      </c>
      <c r="N1519" s="13">
        <v>14357.64506999597</v>
      </c>
      <c r="O1519" s="13">
        <f t="shared" si="143"/>
        <v>28051.416200399588</v>
      </c>
    </row>
    <row r="1520" spans="1:15">
      <c r="A1520" s="14" t="s">
        <v>1175</v>
      </c>
      <c r="B1520" s="14" t="s">
        <v>1179</v>
      </c>
      <c r="C1520" s="12">
        <v>363</v>
      </c>
      <c r="D1520" s="5">
        <v>0</v>
      </c>
      <c r="E1520" s="16" t="s">
        <v>16</v>
      </c>
      <c r="F1520" s="5">
        <v>0</v>
      </c>
      <c r="G1520" s="12">
        <f t="shared" ref="G1520:G1583" si="144">IF(F1520=0,C1520,0)</f>
        <v>363</v>
      </c>
      <c r="H1520" s="12">
        <f t="shared" si="141"/>
        <v>18037398</v>
      </c>
      <c r="I1520" s="27">
        <f t="shared" si="139"/>
        <v>2.012485392848791E-5</v>
      </c>
      <c r="J1520" s="7">
        <v>650000000</v>
      </c>
      <c r="K1520" s="7">
        <f t="shared" si="140"/>
        <v>13081.155053517141</v>
      </c>
      <c r="L1520" s="13">
        <v>29867.666577512955</v>
      </c>
      <c r="M1520" s="13">
        <f t="shared" si="142"/>
        <v>-16786.511523995814</v>
      </c>
      <c r="N1520" s="13">
        <v>24123.884543376007</v>
      </c>
      <c r="O1520" s="13">
        <f t="shared" si="143"/>
        <v>37205.039596893148</v>
      </c>
    </row>
    <row r="1521" spans="1:15">
      <c r="A1521" s="14" t="s">
        <v>1175</v>
      </c>
      <c r="B1521" s="14" t="s">
        <v>1180</v>
      </c>
      <c r="C1521" s="12">
        <v>72</v>
      </c>
      <c r="D1521" s="5">
        <v>0</v>
      </c>
      <c r="E1521" s="16" t="s">
        <v>16</v>
      </c>
      <c r="F1521" s="5">
        <v>0</v>
      </c>
      <c r="G1521" s="12">
        <f t="shared" si="144"/>
        <v>72</v>
      </c>
      <c r="H1521" s="12">
        <f t="shared" si="141"/>
        <v>18037398</v>
      </c>
      <c r="I1521" s="27">
        <f t="shared" si="139"/>
        <v>3.9917065643281811E-6</v>
      </c>
      <c r="J1521" s="7">
        <v>650000000</v>
      </c>
      <c r="K1521" s="7">
        <f t="shared" si="140"/>
        <v>2594.6092668133178</v>
      </c>
      <c r="L1521" s="13">
        <v>9706.6137483998682</v>
      </c>
      <c r="M1521" s="13">
        <f t="shared" si="142"/>
        <v>-7112.0044815865504</v>
      </c>
      <c r="N1521" s="13">
        <v>7839.957258323022</v>
      </c>
      <c r="O1521" s="13">
        <f t="shared" si="143"/>
        <v>10434.566525136339</v>
      </c>
    </row>
    <row r="1522" spans="1:15">
      <c r="A1522" s="14" t="s">
        <v>1175</v>
      </c>
      <c r="B1522" s="14" t="s">
        <v>1181</v>
      </c>
      <c r="C1522" s="12">
        <v>150</v>
      </c>
      <c r="D1522" s="5">
        <v>0</v>
      </c>
      <c r="E1522" s="16" t="s">
        <v>16</v>
      </c>
      <c r="F1522" s="5">
        <v>0</v>
      </c>
      <c r="G1522" s="12">
        <f t="shared" si="144"/>
        <v>150</v>
      </c>
      <c r="H1522" s="12">
        <f t="shared" si="141"/>
        <v>18037398</v>
      </c>
      <c r="I1522" s="27">
        <f t="shared" si="139"/>
        <v>8.3160553423503768E-6</v>
      </c>
      <c r="J1522" s="7">
        <v>650000000</v>
      </c>
      <c r="K1522" s="7">
        <f t="shared" si="140"/>
        <v>5405.4359725277445</v>
      </c>
      <c r="L1522" s="13">
        <v>9689.0814428829144</v>
      </c>
      <c r="M1522" s="13">
        <f t="shared" si="142"/>
        <v>-4283.6454703551699</v>
      </c>
      <c r="N1522" s="13">
        <v>7825.7965500208666</v>
      </c>
      <c r="O1522" s="13">
        <f t="shared" si="143"/>
        <v>13231.232522548611</v>
      </c>
    </row>
    <row r="1523" spans="1:15">
      <c r="A1523" s="14" t="s">
        <v>1175</v>
      </c>
      <c r="B1523" s="14" t="s">
        <v>1182</v>
      </c>
      <c r="C1523" s="12">
        <v>164</v>
      </c>
      <c r="D1523" s="5">
        <v>0</v>
      </c>
      <c r="E1523" s="16" t="s">
        <v>16</v>
      </c>
      <c r="F1523" s="5">
        <v>0</v>
      </c>
      <c r="G1523" s="12">
        <f t="shared" si="144"/>
        <v>164</v>
      </c>
      <c r="H1523" s="12">
        <f t="shared" si="141"/>
        <v>18037398</v>
      </c>
      <c r="I1523" s="27">
        <f t="shared" si="139"/>
        <v>9.0922205076364122E-6</v>
      </c>
      <c r="J1523" s="7">
        <v>650000000</v>
      </c>
      <c r="K1523" s="7">
        <f t="shared" si="140"/>
        <v>5909.9433299636676</v>
      </c>
      <c r="L1523" s="13">
        <v>11790.014083690159</v>
      </c>
      <c r="M1523" s="13">
        <f t="shared" si="142"/>
        <v>-5880.0707537264916</v>
      </c>
      <c r="N1523" s="13">
        <v>9522.7036829805766</v>
      </c>
      <c r="O1523" s="13">
        <f t="shared" si="143"/>
        <v>15432.647012944244</v>
      </c>
    </row>
    <row r="1524" spans="1:15">
      <c r="A1524" s="14" t="s">
        <v>1175</v>
      </c>
      <c r="B1524" s="14" t="s">
        <v>1183</v>
      </c>
      <c r="C1524" s="12">
        <v>40</v>
      </c>
      <c r="D1524" s="5">
        <v>0</v>
      </c>
      <c r="E1524" s="16" t="s">
        <v>16</v>
      </c>
      <c r="F1524" s="5">
        <v>0</v>
      </c>
      <c r="G1524" s="12">
        <f t="shared" si="144"/>
        <v>40</v>
      </c>
      <c r="H1524" s="12">
        <f t="shared" si="141"/>
        <v>18037398</v>
      </c>
      <c r="I1524" s="27">
        <f t="shared" si="139"/>
        <v>2.2176147579601006E-6</v>
      </c>
      <c r="J1524" s="7">
        <v>650000000</v>
      </c>
      <c r="K1524" s="7">
        <f t="shared" si="140"/>
        <v>1441.4495926740653</v>
      </c>
      <c r="L1524" s="13">
        <v>5963.0490846846833</v>
      </c>
      <c r="M1524" s="13">
        <f t="shared" si="142"/>
        <v>-4521.5994920106177</v>
      </c>
      <c r="N1524" s="13">
        <v>4816.308876091507</v>
      </c>
      <c r="O1524" s="13">
        <f t="shared" si="143"/>
        <v>6257.7584687655726</v>
      </c>
    </row>
    <row r="1525" spans="1:15">
      <c r="A1525" s="14" t="s">
        <v>1175</v>
      </c>
      <c r="B1525" s="14" t="s">
        <v>1184</v>
      </c>
      <c r="C1525" s="12">
        <v>75</v>
      </c>
      <c r="D1525" s="5">
        <v>0</v>
      </c>
      <c r="E1525" s="16" t="s">
        <v>16</v>
      </c>
      <c r="F1525" s="5">
        <v>0</v>
      </c>
      <c r="G1525" s="12">
        <f t="shared" si="144"/>
        <v>75</v>
      </c>
      <c r="H1525" s="12">
        <f t="shared" si="141"/>
        <v>18037398</v>
      </c>
      <c r="I1525" s="27">
        <f t="shared" si="139"/>
        <v>4.1580276711751884E-6</v>
      </c>
      <c r="J1525" s="7">
        <v>650000000</v>
      </c>
      <c r="K1525" s="7">
        <f t="shared" si="140"/>
        <v>2702.7179862638723</v>
      </c>
      <c r="L1525" s="13">
        <v>8864.0963900488296</v>
      </c>
      <c r="M1525" s="13">
        <f t="shared" si="142"/>
        <v>-6161.3784037849573</v>
      </c>
      <c r="N1525" s="13">
        <v>7159.4624688856411</v>
      </c>
      <c r="O1525" s="13">
        <f t="shared" si="143"/>
        <v>9862.1804551495134</v>
      </c>
    </row>
    <row r="1526" spans="1:15">
      <c r="A1526" s="14" t="s">
        <v>1175</v>
      </c>
      <c r="B1526" s="14" t="s">
        <v>181</v>
      </c>
      <c r="C1526" s="12">
        <v>81</v>
      </c>
      <c r="D1526" s="5">
        <v>1</v>
      </c>
      <c r="E1526" s="16" t="s">
        <v>16</v>
      </c>
      <c r="F1526" s="5">
        <v>0</v>
      </c>
      <c r="G1526" s="12">
        <f t="shared" si="144"/>
        <v>81</v>
      </c>
      <c r="H1526" s="12">
        <f t="shared" si="141"/>
        <v>18037398</v>
      </c>
      <c r="I1526" s="27">
        <f t="shared" si="139"/>
        <v>4.4906698848692037E-6</v>
      </c>
      <c r="J1526" s="7">
        <v>650000000</v>
      </c>
      <c r="K1526" s="7">
        <f t="shared" si="140"/>
        <v>2918.9354251649825</v>
      </c>
      <c r="L1526" s="13">
        <v>8821.1224682553948</v>
      </c>
      <c r="M1526" s="13">
        <f t="shared" si="142"/>
        <v>-5902.1870430904128</v>
      </c>
      <c r="N1526" s="13">
        <v>7124.7527628217122</v>
      </c>
      <c r="O1526" s="13">
        <f t="shared" si="143"/>
        <v>10043.688187986694</v>
      </c>
    </row>
    <row r="1527" spans="1:15">
      <c r="A1527" s="14" t="s">
        <v>1175</v>
      </c>
      <c r="B1527" s="14" t="s">
        <v>1185</v>
      </c>
      <c r="C1527" s="12">
        <v>2217</v>
      </c>
      <c r="D1527" s="5">
        <v>0</v>
      </c>
      <c r="E1527" s="16" t="s">
        <v>16</v>
      </c>
      <c r="F1527" s="5">
        <v>0</v>
      </c>
      <c r="G1527" s="12">
        <f t="shared" si="144"/>
        <v>2217</v>
      </c>
      <c r="H1527" s="12">
        <f t="shared" si="141"/>
        <v>18037398</v>
      </c>
      <c r="I1527" s="27">
        <f t="shared" si="139"/>
        <v>1.2291129795993856E-4</v>
      </c>
      <c r="J1527" s="7">
        <v>650000000</v>
      </c>
      <c r="K1527" s="7">
        <f t="shared" si="140"/>
        <v>79892.343673960058</v>
      </c>
      <c r="L1527" s="13">
        <v>32955.461498032622</v>
      </c>
      <c r="M1527" s="13">
        <f t="shared" si="142"/>
        <v>46936.882175927436</v>
      </c>
      <c r="N1527" s="13">
        <v>26617.87274841114</v>
      </c>
      <c r="O1527" s="13">
        <f t="shared" si="143"/>
        <v>106510.2164223712</v>
      </c>
    </row>
    <row r="1528" spans="1:15">
      <c r="A1528" s="14" t="s">
        <v>1175</v>
      </c>
      <c r="B1528" s="14" t="s">
        <v>261</v>
      </c>
      <c r="C1528" s="12">
        <v>585</v>
      </c>
      <c r="D1528" s="5">
        <v>0</v>
      </c>
      <c r="E1528" s="16" t="s">
        <v>23</v>
      </c>
      <c r="F1528" s="5">
        <v>0</v>
      </c>
      <c r="G1528" s="12">
        <f t="shared" si="144"/>
        <v>585</v>
      </c>
      <c r="H1528" s="12">
        <f t="shared" si="141"/>
        <v>18037398</v>
      </c>
      <c r="I1528" s="27">
        <f t="shared" si="139"/>
        <v>3.2432615835166469E-5</v>
      </c>
      <c r="J1528" s="7">
        <v>650000000</v>
      </c>
      <c r="K1528" s="7">
        <f t="shared" si="140"/>
        <v>21081.200292858204</v>
      </c>
      <c r="L1528" s="13">
        <v>13859.265540843962</v>
      </c>
      <c r="M1528" s="13">
        <f t="shared" si="142"/>
        <v>7221.9347520142419</v>
      </c>
      <c r="N1528" s="13">
        <v>11194.022167604813</v>
      </c>
      <c r="O1528" s="13">
        <f t="shared" si="143"/>
        <v>32275.222460463017</v>
      </c>
    </row>
    <row r="1529" spans="1:15">
      <c r="A1529" s="14" t="s">
        <v>1175</v>
      </c>
      <c r="B1529" s="14" t="s">
        <v>821</v>
      </c>
      <c r="C1529" s="12">
        <v>312</v>
      </c>
      <c r="D1529" s="5">
        <v>0</v>
      </c>
      <c r="E1529" s="16" t="s">
        <v>23</v>
      </c>
      <c r="F1529" s="5">
        <v>0</v>
      </c>
      <c r="G1529" s="12">
        <f t="shared" si="144"/>
        <v>312</v>
      </c>
      <c r="H1529" s="12">
        <f t="shared" si="141"/>
        <v>18037398</v>
      </c>
      <c r="I1529" s="27">
        <f t="shared" si="139"/>
        <v>1.7297395112088782E-5</v>
      </c>
      <c r="J1529" s="7">
        <v>650000000</v>
      </c>
      <c r="K1529" s="7">
        <f t="shared" si="140"/>
        <v>11243.306822857709</v>
      </c>
      <c r="L1529" s="13">
        <v>11718.698465008416</v>
      </c>
      <c r="M1529" s="13">
        <f t="shared" si="142"/>
        <v>-475.39164215070741</v>
      </c>
      <c r="N1529" s="13">
        <v>9465.1026063530135</v>
      </c>
      <c r="O1529" s="13">
        <f t="shared" si="143"/>
        <v>20708.409429210722</v>
      </c>
    </row>
    <row r="1530" spans="1:15">
      <c r="A1530" s="14" t="s">
        <v>1175</v>
      </c>
      <c r="B1530" s="14" t="s">
        <v>279</v>
      </c>
      <c r="C1530" s="12">
        <v>322</v>
      </c>
      <c r="D1530" s="5">
        <v>0</v>
      </c>
      <c r="E1530" s="16" t="s">
        <v>23</v>
      </c>
      <c r="F1530" s="5">
        <v>0</v>
      </c>
      <c r="G1530" s="12">
        <f t="shared" si="144"/>
        <v>322</v>
      </c>
      <c r="H1530" s="12">
        <f t="shared" si="141"/>
        <v>18037398</v>
      </c>
      <c r="I1530" s="27">
        <f t="shared" si="139"/>
        <v>1.785179880157881E-5</v>
      </c>
      <c r="J1530" s="7">
        <v>650000000</v>
      </c>
      <c r="K1530" s="7">
        <f t="shared" si="140"/>
        <v>11603.669221026226</v>
      </c>
      <c r="L1530" s="13">
        <v>10759.936208799983</v>
      </c>
      <c r="M1530" s="13">
        <f t="shared" si="142"/>
        <v>843.73301222624286</v>
      </c>
      <c r="N1530" s="13">
        <v>8690.7177071077367</v>
      </c>
      <c r="O1530" s="13">
        <f t="shared" si="143"/>
        <v>20294.386928133965</v>
      </c>
    </row>
    <row r="1531" spans="1:15">
      <c r="A1531" s="14" t="s">
        <v>1175</v>
      </c>
      <c r="B1531" s="14" t="s">
        <v>246</v>
      </c>
      <c r="C1531" s="12">
        <v>1196</v>
      </c>
      <c r="D1531" s="5">
        <v>0</v>
      </c>
      <c r="E1531" s="16" t="s">
        <v>23</v>
      </c>
      <c r="F1531" s="5">
        <v>0</v>
      </c>
      <c r="G1531" s="12">
        <f t="shared" si="144"/>
        <v>1196</v>
      </c>
      <c r="H1531" s="12">
        <f t="shared" si="141"/>
        <v>18037398</v>
      </c>
      <c r="I1531" s="27">
        <f t="shared" si="139"/>
        <v>6.6306681263006998E-5</v>
      </c>
      <c r="J1531" s="7">
        <v>650000000</v>
      </c>
      <c r="K1531" s="7">
        <f t="shared" si="140"/>
        <v>43099.342820954545</v>
      </c>
      <c r="L1531" s="13">
        <v>20496.517456855399</v>
      </c>
      <c r="M1531" s="13">
        <f t="shared" si="142"/>
        <v>22602.825364099146</v>
      </c>
      <c r="N1531" s="13">
        <v>16554.879484383317</v>
      </c>
      <c r="O1531" s="13">
        <f t="shared" si="143"/>
        <v>59654.222305337862</v>
      </c>
    </row>
    <row r="1532" spans="1:15">
      <c r="A1532" s="14" t="s">
        <v>1175</v>
      </c>
      <c r="B1532" s="14" t="s">
        <v>25</v>
      </c>
      <c r="C1532" s="12">
        <v>321</v>
      </c>
      <c r="D1532" s="5">
        <v>0</v>
      </c>
      <c r="E1532" s="16" t="s">
        <v>23</v>
      </c>
      <c r="F1532" s="5">
        <v>0</v>
      </c>
      <c r="G1532" s="12">
        <f t="shared" si="144"/>
        <v>321</v>
      </c>
      <c r="H1532" s="12">
        <f t="shared" si="141"/>
        <v>18037398</v>
      </c>
      <c r="I1532" s="27">
        <f t="shared" si="139"/>
        <v>1.7796358432629806E-5</v>
      </c>
      <c r="J1532" s="7">
        <v>650000000</v>
      </c>
      <c r="K1532" s="7">
        <f t="shared" si="140"/>
        <v>11567.632981209374</v>
      </c>
      <c r="L1532" s="13">
        <v>13570.795401197849</v>
      </c>
      <c r="M1532" s="13">
        <f t="shared" si="142"/>
        <v>-2003.1624199884754</v>
      </c>
      <c r="N1532" s="13">
        <v>10961.02705481372</v>
      </c>
      <c r="O1532" s="13">
        <f t="shared" si="143"/>
        <v>22528.660036023095</v>
      </c>
    </row>
    <row r="1533" spans="1:15">
      <c r="A1533" s="14" t="s">
        <v>1175</v>
      </c>
      <c r="B1533" s="14" t="s">
        <v>26</v>
      </c>
      <c r="C1533" s="12">
        <v>420</v>
      </c>
      <c r="D1533" s="5">
        <v>0</v>
      </c>
      <c r="E1533" s="16" t="s">
        <v>23</v>
      </c>
      <c r="F1533" s="5">
        <v>0</v>
      </c>
      <c r="G1533" s="12">
        <f t="shared" si="144"/>
        <v>420</v>
      </c>
      <c r="H1533" s="12">
        <f t="shared" si="141"/>
        <v>18037398</v>
      </c>
      <c r="I1533" s="27">
        <f t="shared" si="139"/>
        <v>2.3284954958581056E-5</v>
      </c>
      <c r="J1533" s="7">
        <v>650000000</v>
      </c>
      <c r="K1533" s="7">
        <f t="shared" si="140"/>
        <v>15135.220723077686</v>
      </c>
      <c r="L1533" s="13">
        <v>13955.803072725532</v>
      </c>
      <c r="M1533" s="13">
        <f t="shared" si="142"/>
        <v>1179.4176503521539</v>
      </c>
      <c r="N1533" s="13">
        <v>11271.994789509157</v>
      </c>
      <c r="O1533" s="13">
        <f t="shared" si="143"/>
        <v>26407.215512586845</v>
      </c>
    </row>
    <row r="1534" spans="1:15">
      <c r="A1534" s="14" t="s">
        <v>1175</v>
      </c>
      <c r="B1534" s="14" t="s">
        <v>53</v>
      </c>
      <c r="C1534" s="12">
        <v>445</v>
      </c>
      <c r="D1534" s="5">
        <v>0</v>
      </c>
      <c r="E1534" s="16" t="s">
        <v>23</v>
      </c>
      <c r="F1534" s="5">
        <v>0</v>
      </c>
      <c r="G1534" s="12">
        <f t="shared" si="144"/>
        <v>445</v>
      </c>
      <c r="H1534" s="12">
        <f t="shared" si="141"/>
        <v>18037398</v>
      </c>
      <c r="I1534" s="27">
        <f t="shared" si="139"/>
        <v>2.4670964182306118E-5</v>
      </c>
      <c r="J1534" s="7">
        <v>650000000</v>
      </c>
      <c r="K1534" s="7">
        <f t="shared" si="140"/>
        <v>16036.126718498977</v>
      </c>
      <c r="L1534" s="13">
        <v>11575.715702722286</v>
      </c>
      <c r="M1534" s="13">
        <f t="shared" si="142"/>
        <v>4460.4110157766918</v>
      </c>
      <c r="N1534" s="13">
        <v>9349.6165291219077</v>
      </c>
      <c r="O1534" s="13">
        <f t="shared" si="143"/>
        <v>25385.743247620885</v>
      </c>
    </row>
    <row r="1535" spans="1:15">
      <c r="A1535" s="14" t="s">
        <v>1175</v>
      </c>
      <c r="B1535" s="14" t="s">
        <v>138</v>
      </c>
      <c r="C1535" s="12">
        <v>957</v>
      </c>
      <c r="D1535" s="5">
        <v>0</v>
      </c>
      <c r="E1535" s="16" t="s">
        <v>23</v>
      </c>
      <c r="F1535" s="5">
        <v>0</v>
      </c>
      <c r="G1535" s="12">
        <f t="shared" si="144"/>
        <v>957</v>
      </c>
      <c r="H1535" s="12">
        <f t="shared" si="141"/>
        <v>18037398</v>
      </c>
      <c r="I1535" s="27">
        <f t="shared" si="139"/>
        <v>5.3056433084195406E-5</v>
      </c>
      <c r="J1535" s="7">
        <v>650000000</v>
      </c>
      <c r="K1535" s="7">
        <f t="shared" si="140"/>
        <v>34486.681504727014</v>
      </c>
      <c r="L1535" s="13">
        <v>20567.371699076171</v>
      </c>
      <c r="M1535" s="13">
        <f t="shared" si="142"/>
        <v>13919.309805650842</v>
      </c>
      <c r="N1535" s="13">
        <v>16612.107910792402</v>
      </c>
      <c r="O1535" s="13">
        <f t="shared" si="143"/>
        <v>51098.789415519415</v>
      </c>
    </row>
    <row r="1536" spans="1:15">
      <c r="A1536" s="14" t="s">
        <v>1175</v>
      </c>
      <c r="B1536" s="14" t="s">
        <v>1186</v>
      </c>
      <c r="C1536" s="12">
        <v>863</v>
      </c>
      <c r="D1536" s="5">
        <v>0</v>
      </c>
      <c r="E1536" s="16" t="s">
        <v>23</v>
      </c>
      <c r="F1536" s="5">
        <v>0</v>
      </c>
      <c r="G1536" s="12">
        <f t="shared" si="144"/>
        <v>863</v>
      </c>
      <c r="H1536" s="12">
        <f t="shared" si="141"/>
        <v>18037398</v>
      </c>
      <c r="I1536" s="27">
        <f t="shared" si="139"/>
        <v>4.784503840298917E-5</v>
      </c>
      <c r="J1536" s="7">
        <v>650000000</v>
      </c>
      <c r="K1536" s="7">
        <f t="shared" si="140"/>
        <v>31099.27496194296</v>
      </c>
      <c r="L1536" s="13">
        <v>15109.507868848657</v>
      </c>
      <c r="M1536" s="13">
        <f t="shared" si="142"/>
        <v>15989.767093094302</v>
      </c>
      <c r="N1536" s="13">
        <v>12203.833278685535</v>
      </c>
      <c r="O1536" s="13">
        <f t="shared" si="143"/>
        <v>43303.108240628499</v>
      </c>
    </row>
    <row r="1537" spans="1:15">
      <c r="A1537" s="14" t="s">
        <v>1175</v>
      </c>
      <c r="B1537" s="14" t="s">
        <v>300</v>
      </c>
      <c r="C1537" s="12">
        <v>931</v>
      </c>
      <c r="D1537" s="5">
        <v>0</v>
      </c>
      <c r="E1537" s="16" t="s">
        <v>23</v>
      </c>
      <c r="F1537" s="5">
        <v>0</v>
      </c>
      <c r="G1537" s="12">
        <f t="shared" si="144"/>
        <v>931</v>
      </c>
      <c r="H1537" s="12">
        <f t="shared" si="141"/>
        <v>18037398</v>
      </c>
      <c r="I1537" s="27">
        <f t="shared" si="139"/>
        <v>5.161498349152134E-5</v>
      </c>
      <c r="J1537" s="7">
        <v>650000000</v>
      </c>
      <c r="K1537" s="7">
        <f t="shared" si="140"/>
        <v>33549.739269488869</v>
      </c>
      <c r="L1537" s="13">
        <v>20460.046746130909</v>
      </c>
      <c r="M1537" s="13">
        <f t="shared" si="142"/>
        <v>13089.69252335796</v>
      </c>
      <c r="N1537" s="13">
        <v>16525.422371875073</v>
      </c>
      <c r="O1537" s="13">
        <f t="shared" si="143"/>
        <v>50075.161641363942</v>
      </c>
    </row>
    <row r="1538" spans="1:15">
      <c r="A1538" s="14" t="s">
        <v>1175</v>
      </c>
      <c r="B1538" s="14" t="s">
        <v>55</v>
      </c>
      <c r="C1538" s="12">
        <v>341</v>
      </c>
      <c r="D1538" s="5">
        <v>0</v>
      </c>
      <c r="E1538" s="16" t="s">
        <v>23</v>
      </c>
      <c r="F1538" s="5">
        <v>0</v>
      </c>
      <c r="G1538" s="12">
        <f t="shared" si="144"/>
        <v>341</v>
      </c>
      <c r="H1538" s="12">
        <f t="shared" si="141"/>
        <v>18037398</v>
      </c>
      <c r="I1538" s="27">
        <f t="shared" si="139"/>
        <v>1.8905165811609857E-5</v>
      </c>
      <c r="J1538" s="7">
        <v>650000000</v>
      </c>
      <c r="K1538" s="7">
        <f t="shared" si="140"/>
        <v>12288.357777546407</v>
      </c>
      <c r="L1538" s="13">
        <v>11268.746564021943</v>
      </c>
      <c r="M1538" s="13">
        <f t="shared" si="142"/>
        <v>1019.6112135244639</v>
      </c>
      <c r="N1538" s="13">
        <v>9101.679917094707</v>
      </c>
      <c r="O1538" s="13">
        <f t="shared" si="143"/>
        <v>21390.037694641112</v>
      </c>
    </row>
    <row r="1539" spans="1:15">
      <c r="A1539" s="14" t="s">
        <v>1175</v>
      </c>
      <c r="B1539" s="14" t="s">
        <v>161</v>
      </c>
      <c r="C1539" s="12">
        <v>573</v>
      </c>
      <c r="D1539" s="5">
        <v>0</v>
      </c>
      <c r="E1539" s="16" t="s">
        <v>23</v>
      </c>
      <c r="F1539" s="5">
        <v>0</v>
      </c>
      <c r="G1539" s="12">
        <f t="shared" si="144"/>
        <v>573</v>
      </c>
      <c r="H1539" s="12">
        <f t="shared" si="141"/>
        <v>18037398</v>
      </c>
      <c r="I1539" s="27">
        <f t="shared" si="139"/>
        <v>3.176733140777844E-5</v>
      </c>
      <c r="J1539" s="7">
        <v>650000000</v>
      </c>
      <c r="K1539" s="7">
        <f t="shared" si="140"/>
        <v>20648.765415055987</v>
      </c>
      <c r="L1539" s="13">
        <v>14988.561325150878</v>
      </c>
      <c r="M1539" s="13">
        <f t="shared" si="142"/>
        <v>5660.204089905108</v>
      </c>
      <c r="N1539" s="13">
        <v>12106.145685698866</v>
      </c>
      <c r="O1539" s="13">
        <f t="shared" si="143"/>
        <v>32754.911100754853</v>
      </c>
    </row>
    <row r="1540" spans="1:15">
      <c r="A1540" s="14" t="s">
        <v>1175</v>
      </c>
      <c r="B1540" s="14" t="s">
        <v>1187</v>
      </c>
      <c r="C1540" s="12">
        <v>439</v>
      </c>
      <c r="D1540" s="5">
        <v>0</v>
      </c>
      <c r="E1540" s="16" t="s">
        <v>23</v>
      </c>
      <c r="F1540" s="5">
        <v>0</v>
      </c>
      <c r="G1540" s="12">
        <f t="shared" si="144"/>
        <v>439</v>
      </c>
      <c r="H1540" s="12">
        <f t="shared" si="141"/>
        <v>18037398</v>
      </c>
      <c r="I1540" s="27">
        <f t="shared" si="139"/>
        <v>2.4338321968612104E-5</v>
      </c>
      <c r="J1540" s="7">
        <v>650000000</v>
      </c>
      <c r="K1540" s="7">
        <f t="shared" si="140"/>
        <v>15819.909279597867</v>
      </c>
      <c r="L1540" s="13">
        <v>17811.57009768768</v>
      </c>
      <c r="M1540" s="13">
        <f t="shared" si="142"/>
        <v>-1991.6608180898129</v>
      </c>
      <c r="N1540" s="13">
        <v>14386.26815582476</v>
      </c>
      <c r="O1540" s="13">
        <f t="shared" si="143"/>
        <v>30206.177435422629</v>
      </c>
    </row>
    <row r="1541" spans="1:15">
      <c r="A1541" s="14" t="s">
        <v>1175</v>
      </c>
      <c r="B1541" s="14" t="s">
        <v>1188</v>
      </c>
      <c r="C1541" s="12">
        <v>440</v>
      </c>
      <c r="D1541" s="5">
        <v>0</v>
      </c>
      <c r="E1541" s="16" t="s">
        <v>23</v>
      </c>
      <c r="F1541" s="5">
        <v>0</v>
      </c>
      <c r="G1541" s="12">
        <f t="shared" si="144"/>
        <v>440</v>
      </c>
      <c r="H1541" s="12">
        <f t="shared" si="141"/>
        <v>18037398</v>
      </c>
      <c r="I1541" s="27">
        <f t="shared" si="139"/>
        <v>2.4393762337561104E-5</v>
      </c>
      <c r="J1541" s="7">
        <v>650000000</v>
      </c>
      <c r="K1541" s="7">
        <f t="shared" si="140"/>
        <v>15855.945519414718</v>
      </c>
      <c r="L1541" s="13">
        <v>18444.073285065588</v>
      </c>
      <c r="M1541" s="13">
        <f t="shared" si="142"/>
        <v>-2588.1277656508701</v>
      </c>
      <c r="N1541" s="13">
        <v>14897.136114860767</v>
      </c>
      <c r="O1541" s="13">
        <f t="shared" si="143"/>
        <v>30753.081634275484</v>
      </c>
    </row>
    <row r="1542" spans="1:15">
      <c r="A1542" s="14" t="s">
        <v>1175</v>
      </c>
      <c r="B1542" s="14" t="s">
        <v>1189</v>
      </c>
      <c r="C1542" s="12">
        <v>716</v>
      </c>
      <c r="D1542" s="5">
        <v>0</v>
      </c>
      <c r="E1542" s="16" t="s">
        <v>23</v>
      </c>
      <c r="F1542" s="5">
        <v>0</v>
      </c>
      <c r="G1542" s="12">
        <f t="shared" si="144"/>
        <v>716</v>
      </c>
      <c r="H1542" s="12">
        <f t="shared" si="141"/>
        <v>18037398</v>
      </c>
      <c r="I1542" s="27">
        <f t="shared" si="139"/>
        <v>3.96953041674858E-5</v>
      </c>
      <c r="J1542" s="7">
        <v>650000000</v>
      </c>
      <c r="K1542" s="7">
        <f t="shared" si="140"/>
        <v>25801.94770886577</v>
      </c>
      <c r="L1542" s="13">
        <v>19176.805016012848</v>
      </c>
      <c r="M1542" s="13">
        <f t="shared" si="142"/>
        <v>6625.1426928529218</v>
      </c>
      <c r="N1542" s="13">
        <v>15488.957897548942</v>
      </c>
      <c r="O1542" s="13">
        <f t="shared" si="143"/>
        <v>41290.905606414715</v>
      </c>
    </row>
    <row r="1543" spans="1:15">
      <c r="A1543" s="14" t="s">
        <v>1175</v>
      </c>
      <c r="B1543" s="14" t="s">
        <v>1190</v>
      </c>
      <c r="C1543" s="12">
        <v>432</v>
      </c>
      <c r="D1543" s="5">
        <v>0</v>
      </c>
      <c r="E1543" s="16" t="s">
        <v>23</v>
      </c>
      <c r="F1543" s="5">
        <v>0</v>
      </c>
      <c r="G1543" s="12">
        <f t="shared" si="144"/>
        <v>432</v>
      </c>
      <c r="H1543" s="12">
        <f t="shared" si="141"/>
        <v>18037398</v>
      </c>
      <c r="I1543" s="27">
        <f t="shared" si="139"/>
        <v>2.3950239385969085E-5</v>
      </c>
      <c r="J1543" s="7">
        <v>650000000</v>
      </c>
      <c r="K1543" s="7">
        <f t="shared" si="140"/>
        <v>15567.655600879905</v>
      </c>
      <c r="L1543" s="13">
        <v>32857.935302306119</v>
      </c>
      <c r="M1543" s="13">
        <f t="shared" si="142"/>
        <v>-17290.279701426214</v>
      </c>
      <c r="N1543" s="13">
        <v>26539.101590324346</v>
      </c>
      <c r="O1543" s="13">
        <f t="shared" si="143"/>
        <v>42106.757191204248</v>
      </c>
    </row>
    <row r="1544" spans="1:15">
      <c r="A1544" s="14" t="s">
        <v>1175</v>
      </c>
      <c r="B1544" s="14" t="s">
        <v>164</v>
      </c>
      <c r="C1544" s="12">
        <v>404</v>
      </c>
      <c r="D1544" s="5">
        <v>0</v>
      </c>
      <c r="E1544" s="16" t="s">
        <v>23</v>
      </c>
      <c r="F1544" s="5">
        <v>0</v>
      </c>
      <c r="G1544" s="12">
        <f t="shared" si="144"/>
        <v>404</v>
      </c>
      <c r="H1544" s="12">
        <f t="shared" si="141"/>
        <v>18037398</v>
      </c>
      <c r="I1544" s="27">
        <f t="shared" si="139"/>
        <v>2.2397909055397014E-5</v>
      </c>
      <c r="J1544" s="7">
        <v>650000000</v>
      </c>
      <c r="K1544" s="7">
        <f t="shared" si="140"/>
        <v>14558.640886008059</v>
      </c>
      <c r="L1544" s="13">
        <v>12693.169491197577</v>
      </c>
      <c r="M1544" s="13">
        <f t="shared" si="142"/>
        <v>1865.4713948104818</v>
      </c>
      <c r="N1544" s="13">
        <v>10252.175358275033</v>
      </c>
      <c r="O1544" s="13">
        <f t="shared" si="143"/>
        <v>24810.816244283094</v>
      </c>
    </row>
    <row r="1545" spans="1:15">
      <c r="A1545" s="14" t="s">
        <v>1175</v>
      </c>
      <c r="B1545" s="14" t="s">
        <v>36</v>
      </c>
      <c r="C1545" s="12">
        <v>336</v>
      </c>
      <c r="D1545" s="5">
        <v>0</v>
      </c>
      <c r="E1545" s="16" t="s">
        <v>23</v>
      </c>
      <c r="F1545" s="5">
        <v>0</v>
      </c>
      <c r="G1545" s="12">
        <f t="shared" si="144"/>
        <v>336</v>
      </c>
      <c r="H1545" s="12">
        <f t="shared" si="141"/>
        <v>18037398</v>
      </c>
      <c r="I1545" s="27">
        <f t="shared" si="139"/>
        <v>1.8627963966864844E-5</v>
      </c>
      <c r="J1545" s="7">
        <v>650000000</v>
      </c>
      <c r="K1545" s="7">
        <f t="shared" si="140"/>
        <v>12108.176578462148</v>
      </c>
      <c r="L1545" s="13">
        <v>11415.156694303869</v>
      </c>
      <c r="M1545" s="13">
        <f t="shared" si="142"/>
        <v>693.01988415827873</v>
      </c>
      <c r="N1545" s="13">
        <v>9219.9342530916474</v>
      </c>
      <c r="O1545" s="13">
        <f t="shared" si="143"/>
        <v>21328.110831553793</v>
      </c>
    </row>
    <row r="1546" spans="1:15">
      <c r="A1546" s="14" t="s">
        <v>1191</v>
      </c>
      <c r="B1546" s="14" t="s">
        <v>1192</v>
      </c>
      <c r="C1546" s="12">
        <v>531687</v>
      </c>
      <c r="D1546" s="5">
        <v>0</v>
      </c>
      <c r="E1546" s="16" t="s">
        <v>14</v>
      </c>
      <c r="F1546" s="5">
        <v>1</v>
      </c>
      <c r="G1546" s="12">
        <f t="shared" si="144"/>
        <v>0</v>
      </c>
      <c r="H1546" s="12">
        <f t="shared" si="141"/>
        <v>18037398</v>
      </c>
      <c r="I1546" s="27">
        <f t="shared" si="139"/>
        <v>0</v>
      </c>
      <c r="J1546" s="7">
        <v>650000000</v>
      </c>
      <c r="K1546" s="7">
        <f t="shared" si="140"/>
        <v>0</v>
      </c>
      <c r="L1546" s="13">
        <v>0</v>
      </c>
      <c r="M1546" s="13">
        <f t="shared" si="142"/>
        <v>0</v>
      </c>
      <c r="N1546" s="13">
        <v>0</v>
      </c>
      <c r="O1546" s="13">
        <f t="shared" si="143"/>
        <v>0</v>
      </c>
    </row>
    <row r="1547" spans="1:15">
      <c r="A1547" s="14" t="s">
        <v>1191</v>
      </c>
      <c r="B1547" s="14" t="s">
        <v>1193</v>
      </c>
      <c r="C1547" s="12">
        <v>5874</v>
      </c>
      <c r="D1547" s="5">
        <v>0</v>
      </c>
      <c r="E1547" s="16" t="s">
        <v>16</v>
      </c>
      <c r="F1547" s="5">
        <v>0</v>
      </c>
      <c r="G1547" s="12">
        <f t="shared" si="144"/>
        <v>5874</v>
      </c>
      <c r="H1547" s="12">
        <f t="shared" si="141"/>
        <v>18037398</v>
      </c>
      <c r="I1547" s="27">
        <f t="shared" si="139"/>
        <v>3.2565672720644075E-4</v>
      </c>
      <c r="J1547" s="7">
        <v>650000000</v>
      </c>
      <c r="K1547" s="7">
        <f t="shared" si="140"/>
        <v>211676.8726841865</v>
      </c>
      <c r="L1547" s="13">
        <v>156445.23874174527</v>
      </c>
      <c r="M1547" s="13">
        <f t="shared" si="142"/>
        <v>55231.633942441229</v>
      </c>
      <c r="N1547" s="13">
        <v>126359.61590679509</v>
      </c>
      <c r="O1547" s="13">
        <f t="shared" si="143"/>
        <v>338036.48859098158</v>
      </c>
    </row>
    <row r="1548" spans="1:15">
      <c r="A1548" s="14" t="s">
        <v>1191</v>
      </c>
      <c r="B1548" s="14" t="s">
        <v>1194</v>
      </c>
      <c r="C1548" s="12">
        <v>204</v>
      </c>
      <c r="D1548" s="5">
        <v>1</v>
      </c>
      <c r="E1548" s="16" t="s">
        <v>16</v>
      </c>
      <c r="F1548" s="5">
        <v>0</v>
      </c>
      <c r="G1548" s="12">
        <f t="shared" si="144"/>
        <v>204</v>
      </c>
      <c r="H1548" s="12">
        <f t="shared" si="141"/>
        <v>18037398</v>
      </c>
      <c r="I1548" s="27">
        <f t="shared" ref="I1548:I1611" si="145">G1548/H1548</f>
        <v>1.1309835265596512E-5</v>
      </c>
      <c r="J1548" s="7">
        <v>650000000</v>
      </c>
      <c r="K1548" s="7">
        <f t="shared" ref="K1548:K1611" si="146">I1548*J1548</f>
        <v>7351.3929226377331</v>
      </c>
      <c r="L1548" s="13">
        <v>6606.5528888893286</v>
      </c>
      <c r="M1548" s="13">
        <f t="shared" si="142"/>
        <v>744.84003374840449</v>
      </c>
      <c r="N1548" s="13">
        <v>5336.0619487183394</v>
      </c>
      <c r="O1548" s="13">
        <f t="shared" si="143"/>
        <v>12687.454871356073</v>
      </c>
    </row>
    <row r="1549" spans="1:15">
      <c r="A1549" s="14" t="s">
        <v>1191</v>
      </c>
      <c r="B1549" s="14" t="s">
        <v>651</v>
      </c>
      <c r="C1549" s="12">
        <v>23701</v>
      </c>
      <c r="D1549" s="5">
        <v>1</v>
      </c>
      <c r="E1549" s="16" t="s">
        <v>16</v>
      </c>
      <c r="F1549" s="5">
        <v>0</v>
      </c>
      <c r="G1549" s="12">
        <f t="shared" si="144"/>
        <v>23701</v>
      </c>
      <c r="H1549" s="12">
        <f t="shared" ref="H1549:H1612" si="147">SUM($G$13:$G$2413)</f>
        <v>18037398</v>
      </c>
      <c r="I1549" s="27">
        <f t="shared" si="145"/>
        <v>1.3139921844603085E-3</v>
      </c>
      <c r="J1549" s="7">
        <v>650000000</v>
      </c>
      <c r="K1549" s="7">
        <f t="shared" si="146"/>
        <v>854094.91989920055</v>
      </c>
      <c r="L1549" s="13">
        <v>631969.6353874139</v>
      </c>
      <c r="M1549" s="13">
        <f t="shared" si="142"/>
        <v>222125.28451178665</v>
      </c>
      <c r="N1549" s="13">
        <v>510437.01319752994</v>
      </c>
      <c r="O1549" s="13">
        <f t="shared" si="143"/>
        <v>1364531.9330967306</v>
      </c>
    </row>
    <row r="1550" spans="1:15">
      <c r="A1550" s="14" t="s">
        <v>1191</v>
      </c>
      <c r="B1550" s="14" t="s">
        <v>1195</v>
      </c>
      <c r="C1550" s="12">
        <v>13222</v>
      </c>
      <c r="D1550" s="5">
        <v>0</v>
      </c>
      <c r="E1550" s="16" t="s">
        <v>16</v>
      </c>
      <c r="F1550" s="5">
        <v>0</v>
      </c>
      <c r="G1550" s="12">
        <f t="shared" si="144"/>
        <v>13222</v>
      </c>
      <c r="H1550" s="12">
        <f t="shared" si="147"/>
        <v>18037398</v>
      </c>
      <c r="I1550" s="27">
        <f t="shared" si="145"/>
        <v>7.3303255824371124E-4</v>
      </c>
      <c r="J1550" s="7">
        <v>650000000</v>
      </c>
      <c r="K1550" s="7">
        <f t="shared" si="146"/>
        <v>476471.16285841231</v>
      </c>
      <c r="L1550" s="13">
        <v>351122.12814344926</v>
      </c>
      <c r="M1550" s="13">
        <f t="shared" si="142"/>
        <v>125349.03471496305</v>
      </c>
      <c r="N1550" s="13">
        <v>283598.64196201856</v>
      </c>
      <c r="O1550" s="13">
        <f t="shared" si="143"/>
        <v>760069.80482043093</v>
      </c>
    </row>
    <row r="1551" spans="1:15">
      <c r="A1551" s="14" t="s">
        <v>1191</v>
      </c>
      <c r="B1551" s="14" t="s">
        <v>652</v>
      </c>
      <c r="C1551" s="12">
        <v>140407</v>
      </c>
      <c r="D1551" s="5">
        <v>1</v>
      </c>
      <c r="E1551" s="16" t="s">
        <v>16</v>
      </c>
      <c r="F1551" s="5">
        <v>0</v>
      </c>
      <c r="G1551" s="12">
        <f t="shared" si="144"/>
        <v>140407</v>
      </c>
      <c r="H1551" s="12">
        <f t="shared" si="147"/>
        <v>18037398</v>
      </c>
      <c r="I1551" s="27">
        <f t="shared" si="145"/>
        <v>7.7842158830225957E-3</v>
      </c>
      <c r="J1551" s="7">
        <v>650000000</v>
      </c>
      <c r="K1551" s="7">
        <f t="shared" si="146"/>
        <v>5059740.3239646871</v>
      </c>
      <c r="L1551" s="13">
        <v>15283822.446414728</v>
      </c>
      <c r="M1551" s="13">
        <f t="shared" ref="M1551:M1614" si="148">K1551-L1551</f>
        <v>-10224082.122450041</v>
      </c>
      <c r="N1551" s="13">
        <v>12344625.822104285</v>
      </c>
      <c r="O1551" s="13">
        <f t="shared" ref="O1551:O1614" si="149">K1551+N1551</f>
        <v>17404366.146068972</v>
      </c>
    </row>
    <row r="1552" spans="1:15">
      <c r="A1552" s="14" t="s">
        <v>1191</v>
      </c>
      <c r="B1552" s="14" t="s">
        <v>1196</v>
      </c>
      <c r="C1552" s="12">
        <v>13435</v>
      </c>
      <c r="D1552" s="5">
        <v>0</v>
      </c>
      <c r="E1552" s="16" t="s">
        <v>16</v>
      </c>
      <c r="F1552" s="5">
        <v>0</v>
      </c>
      <c r="G1552" s="12">
        <f t="shared" si="144"/>
        <v>13435</v>
      </c>
      <c r="H1552" s="12">
        <f t="shared" si="147"/>
        <v>18037398</v>
      </c>
      <c r="I1552" s="27">
        <f t="shared" si="145"/>
        <v>7.4484135682984876E-4</v>
      </c>
      <c r="J1552" s="7">
        <v>650000000</v>
      </c>
      <c r="K1552" s="7">
        <f t="shared" si="146"/>
        <v>484146.88193940168</v>
      </c>
      <c r="L1552" s="13">
        <v>357900.16046814632</v>
      </c>
      <c r="M1552" s="13">
        <f t="shared" si="148"/>
        <v>126246.72147125535</v>
      </c>
      <c r="N1552" s="13">
        <v>289073.20653196622</v>
      </c>
      <c r="O1552" s="13">
        <f t="shared" si="149"/>
        <v>773220.08847136796</v>
      </c>
    </row>
    <row r="1553" spans="1:15">
      <c r="A1553" s="14" t="s">
        <v>1191</v>
      </c>
      <c r="B1553" s="14" t="s">
        <v>1197</v>
      </c>
      <c r="C1553" s="12">
        <v>1002</v>
      </c>
      <c r="D1553" s="5">
        <v>0</v>
      </c>
      <c r="E1553" s="16" t="s">
        <v>16</v>
      </c>
      <c r="F1553" s="5">
        <v>0</v>
      </c>
      <c r="G1553" s="12">
        <f t="shared" si="144"/>
        <v>1002</v>
      </c>
      <c r="H1553" s="12">
        <f t="shared" si="147"/>
        <v>18037398</v>
      </c>
      <c r="I1553" s="27">
        <f t="shared" si="145"/>
        <v>5.5551249686900513E-5</v>
      </c>
      <c r="J1553" s="7">
        <v>650000000</v>
      </c>
      <c r="K1553" s="7">
        <f t="shared" si="146"/>
        <v>36108.312296485332</v>
      </c>
      <c r="L1553" s="13">
        <v>32777.47570439698</v>
      </c>
      <c r="M1553" s="13">
        <f t="shared" si="148"/>
        <v>3330.8365920883516</v>
      </c>
      <c r="N1553" s="13">
        <v>26474.114992013121</v>
      </c>
      <c r="O1553" s="13">
        <f t="shared" si="149"/>
        <v>62582.427288498453</v>
      </c>
    </row>
    <row r="1554" spans="1:15">
      <c r="A1554" s="14" t="s">
        <v>1191</v>
      </c>
      <c r="B1554" s="14" t="s">
        <v>1198</v>
      </c>
      <c r="C1554" s="12">
        <v>5519</v>
      </c>
      <c r="D1554" s="5">
        <v>0</v>
      </c>
      <c r="E1554" s="16" t="s">
        <v>16</v>
      </c>
      <c r="F1554" s="5">
        <v>0</v>
      </c>
      <c r="G1554" s="12">
        <f t="shared" si="144"/>
        <v>5519</v>
      </c>
      <c r="H1554" s="12">
        <f t="shared" si="147"/>
        <v>18037398</v>
      </c>
      <c r="I1554" s="27">
        <f t="shared" si="145"/>
        <v>3.0597539622954489E-4</v>
      </c>
      <c r="J1554" s="7">
        <v>650000000</v>
      </c>
      <c r="K1554" s="7">
        <f t="shared" si="146"/>
        <v>198884.00754920417</v>
      </c>
      <c r="L1554" s="13">
        <v>146214.36242520294</v>
      </c>
      <c r="M1554" s="13">
        <f t="shared" si="148"/>
        <v>52669.645124001225</v>
      </c>
      <c r="N1554" s="13">
        <v>118096.21580497239</v>
      </c>
      <c r="O1554" s="13">
        <f t="shared" si="149"/>
        <v>316980.22335417656</v>
      </c>
    </row>
    <row r="1555" spans="1:15">
      <c r="A1555" s="14" t="s">
        <v>1191</v>
      </c>
      <c r="B1555" s="14" t="s">
        <v>1161</v>
      </c>
      <c r="C1555" s="12">
        <v>37132</v>
      </c>
      <c r="D1555" s="5">
        <v>1</v>
      </c>
      <c r="E1555" s="16" t="s">
        <v>16</v>
      </c>
      <c r="F1555" s="5">
        <v>0</v>
      </c>
      <c r="G1555" s="12">
        <f t="shared" si="144"/>
        <v>37132</v>
      </c>
      <c r="H1555" s="12">
        <f t="shared" si="147"/>
        <v>18037398</v>
      </c>
      <c r="I1555" s="27">
        <f t="shared" si="145"/>
        <v>2.0586117798143612E-3</v>
      </c>
      <c r="J1555" s="7">
        <v>650000000</v>
      </c>
      <c r="K1555" s="7">
        <f t="shared" si="146"/>
        <v>1338097.6568793347</v>
      </c>
      <c r="L1555" s="13">
        <v>982748.64661368495</v>
      </c>
      <c r="M1555" s="13">
        <f t="shared" si="148"/>
        <v>355349.01026564976</v>
      </c>
      <c r="N1555" s="13">
        <v>793758.52226490458</v>
      </c>
      <c r="O1555" s="13">
        <f t="shared" si="149"/>
        <v>2131856.1791442391</v>
      </c>
    </row>
    <row r="1556" spans="1:15">
      <c r="A1556" s="14" t="s">
        <v>1191</v>
      </c>
      <c r="B1556" s="14" t="s">
        <v>655</v>
      </c>
      <c r="C1556" s="12">
        <v>54394</v>
      </c>
      <c r="D1556" s="5">
        <v>1</v>
      </c>
      <c r="E1556" s="16" t="s">
        <v>16</v>
      </c>
      <c r="F1556" s="5">
        <v>0</v>
      </c>
      <c r="G1556" s="12">
        <f t="shared" si="144"/>
        <v>54394</v>
      </c>
      <c r="H1556" s="12">
        <f t="shared" si="147"/>
        <v>18037398</v>
      </c>
      <c r="I1556" s="27">
        <f t="shared" si="145"/>
        <v>3.0156234286120424E-3</v>
      </c>
      <c r="J1556" s="7">
        <v>650000000</v>
      </c>
      <c r="K1556" s="7">
        <f t="shared" si="146"/>
        <v>1960155.2285978275</v>
      </c>
      <c r="L1556" s="13">
        <v>1453571.0748717138</v>
      </c>
      <c r="M1556" s="13">
        <f t="shared" si="148"/>
        <v>506584.15372611373</v>
      </c>
      <c r="N1556" s="13">
        <v>1174038.1758579304</v>
      </c>
      <c r="O1556" s="13">
        <f t="shared" si="149"/>
        <v>3134193.4044557577</v>
      </c>
    </row>
    <row r="1557" spans="1:15">
      <c r="A1557" s="14" t="s">
        <v>1191</v>
      </c>
      <c r="B1557" s="14" t="s">
        <v>1199</v>
      </c>
      <c r="C1557" s="12">
        <v>20143</v>
      </c>
      <c r="D1557" s="5">
        <v>0</v>
      </c>
      <c r="E1557" s="16" t="s">
        <v>16</v>
      </c>
      <c r="F1557" s="5">
        <v>0</v>
      </c>
      <c r="G1557" s="12">
        <f t="shared" si="144"/>
        <v>20143</v>
      </c>
      <c r="H1557" s="12">
        <f t="shared" si="147"/>
        <v>18037398</v>
      </c>
      <c r="I1557" s="27">
        <f t="shared" si="145"/>
        <v>1.1167353517397575E-3</v>
      </c>
      <c r="J1557" s="7">
        <v>650000000</v>
      </c>
      <c r="K1557" s="7">
        <f t="shared" si="146"/>
        <v>725877.97863084241</v>
      </c>
      <c r="L1557" s="13">
        <v>531002.47585005243</v>
      </c>
      <c r="M1557" s="13">
        <f t="shared" si="148"/>
        <v>194875.50278078998</v>
      </c>
      <c r="N1557" s="13">
        <v>428886.61510966055</v>
      </c>
      <c r="O1557" s="13">
        <f t="shared" si="149"/>
        <v>1154764.5937405028</v>
      </c>
    </row>
    <row r="1558" spans="1:15">
      <c r="A1558" s="14" t="s">
        <v>1191</v>
      </c>
      <c r="B1558" s="14" t="s">
        <v>1200</v>
      </c>
      <c r="C1558" s="12">
        <v>6470</v>
      </c>
      <c r="D1558" s="5">
        <v>0</v>
      </c>
      <c r="E1558" s="16" t="s">
        <v>16</v>
      </c>
      <c r="F1558" s="5">
        <v>0</v>
      </c>
      <c r="G1558" s="12">
        <f t="shared" si="144"/>
        <v>6470</v>
      </c>
      <c r="H1558" s="12">
        <f t="shared" si="147"/>
        <v>18037398</v>
      </c>
      <c r="I1558" s="27">
        <f t="shared" si="145"/>
        <v>3.5869918710004626E-4</v>
      </c>
      <c r="J1558" s="7">
        <v>650000000</v>
      </c>
      <c r="K1558" s="7">
        <f t="shared" si="146"/>
        <v>233154.47161503008</v>
      </c>
      <c r="L1558" s="13">
        <v>171246.13797879624</v>
      </c>
      <c r="M1558" s="13">
        <f t="shared" si="148"/>
        <v>61908.333636233845</v>
      </c>
      <c r="N1558" s="13">
        <v>138314.18836749019</v>
      </c>
      <c r="O1558" s="13">
        <f t="shared" si="149"/>
        <v>371468.65998252027</v>
      </c>
    </row>
    <row r="1559" spans="1:15">
      <c r="A1559" s="14" t="s">
        <v>1191</v>
      </c>
      <c r="B1559" s="14" t="s">
        <v>1201</v>
      </c>
      <c r="C1559" s="12">
        <v>3984</v>
      </c>
      <c r="D1559" s="5">
        <v>0</v>
      </c>
      <c r="E1559" s="16" t="s">
        <v>16</v>
      </c>
      <c r="F1559" s="5">
        <v>0</v>
      </c>
      <c r="G1559" s="12">
        <f t="shared" si="144"/>
        <v>3984</v>
      </c>
      <c r="H1559" s="12">
        <f t="shared" si="147"/>
        <v>18037398</v>
      </c>
      <c r="I1559" s="27">
        <f t="shared" si="145"/>
        <v>2.2087442989282601E-4</v>
      </c>
      <c r="J1559" s="7">
        <v>650000000</v>
      </c>
      <c r="K1559" s="7">
        <f t="shared" si="146"/>
        <v>143568.37943033691</v>
      </c>
      <c r="L1559" s="13">
        <v>130331.48326415267</v>
      </c>
      <c r="M1559" s="13">
        <f t="shared" si="148"/>
        <v>13236.896166184233</v>
      </c>
      <c r="N1559" s="13">
        <v>105267.73648258555</v>
      </c>
      <c r="O1559" s="13">
        <f t="shared" si="149"/>
        <v>248836.11591292245</v>
      </c>
    </row>
    <row r="1560" spans="1:15">
      <c r="A1560" s="14" t="s">
        <v>1191</v>
      </c>
      <c r="B1560" s="14" t="s">
        <v>1202</v>
      </c>
      <c r="C1560" s="12">
        <v>8936</v>
      </c>
      <c r="D1560" s="5">
        <v>0</v>
      </c>
      <c r="E1560" s="16" t="s">
        <v>16</v>
      </c>
      <c r="F1560" s="5">
        <v>0</v>
      </c>
      <c r="G1560" s="12">
        <f t="shared" si="144"/>
        <v>8936</v>
      </c>
      <c r="H1560" s="12">
        <f t="shared" si="147"/>
        <v>18037398</v>
      </c>
      <c r="I1560" s="27">
        <f t="shared" si="145"/>
        <v>4.9541513692828644E-4</v>
      </c>
      <c r="J1560" s="7">
        <v>650000000</v>
      </c>
      <c r="K1560" s="7">
        <f t="shared" si="146"/>
        <v>322019.83900338621</v>
      </c>
      <c r="L1560" s="13">
        <v>238943.21636996325</v>
      </c>
      <c r="M1560" s="13">
        <f t="shared" si="148"/>
        <v>83076.622633422958</v>
      </c>
      <c r="N1560" s="13">
        <v>192992.59783727929</v>
      </c>
      <c r="O1560" s="13">
        <f t="shared" si="149"/>
        <v>515012.43684066553</v>
      </c>
    </row>
    <row r="1561" spans="1:15">
      <c r="A1561" s="14" t="s">
        <v>1191</v>
      </c>
      <c r="B1561" s="14" t="s">
        <v>1203</v>
      </c>
      <c r="C1561" s="12">
        <v>550</v>
      </c>
      <c r="D1561" s="5">
        <v>0</v>
      </c>
      <c r="E1561" s="16" t="s">
        <v>16</v>
      </c>
      <c r="F1561" s="5">
        <v>0</v>
      </c>
      <c r="G1561" s="12">
        <f t="shared" si="144"/>
        <v>550</v>
      </c>
      <c r="H1561" s="12">
        <f t="shared" si="147"/>
        <v>18037398</v>
      </c>
      <c r="I1561" s="27">
        <f t="shared" si="145"/>
        <v>3.049220292195138E-5</v>
      </c>
      <c r="J1561" s="7">
        <v>650000000</v>
      </c>
      <c r="K1561" s="7">
        <f t="shared" si="146"/>
        <v>19819.931899268398</v>
      </c>
      <c r="L1561" s="13">
        <v>17994.209836584389</v>
      </c>
      <c r="M1561" s="13">
        <f t="shared" si="148"/>
        <v>1825.7220626840099</v>
      </c>
      <c r="N1561" s="13">
        <v>14533.784868010564</v>
      </c>
      <c r="O1561" s="13">
        <f t="shared" si="149"/>
        <v>34353.716767278966</v>
      </c>
    </row>
    <row r="1562" spans="1:15">
      <c r="A1562" s="14" t="s">
        <v>1191</v>
      </c>
      <c r="B1562" s="14" t="s">
        <v>1204</v>
      </c>
      <c r="C1562" s="12">
        <v>25133</v>
      </c>
      <c r="D1562" s="5">
        <v>0</v>
      </c>
      <c r="E1562" s="16" t="s">
        <v>16</v>
      </c>
      <c r="F1562" s="5">
        <v>0</v>
      </c>
      <c r="G1562" s="12">
        <f t="shared" si="144"/>
        <v>25133</v>
      </c>
      <c r="H1562" s="12">
        <f t="shared" si="147"/>
        <v>18037398</v>
      </c>
      <c r="I1562" s="27">
        <f t="shared" si="145"/>
        <v>1.39338279279528E-3</v>
      </c>
      <c r="J1562" s="7">
        <v>650000000</v>
      </c>
      <c r="K1562" s="7">
        <f t="shared" si="146"/>
        <v>905698.81531693204</v>
      </c>
      <c r="L1562" s="13">
        <v>666748.442055527</v>
      </c>
      <c r="M1562" s="13">
        <f t="shared" si="148"/>
        <v>238950.37326140504</v>
      </c>
      <c r="N1562" s="13">
        <v>538527.58781408309</v>
      </c>
      <c r="O1562" s="13">
        <f t="shared" si="149"/>
        <v>1444226.4031310151</v>
      </c>
    </row>
    <row r="1563" spans="1:15">
      <c r="A1563" s="14" t="s">
        <v>1191</v>
      </c>
      <c r="B1563" s="14" t="s">
        <v>1205</v>
      </c>
      <c r="C1563" s="12">
        <v>1369</v>
      </c>
      <c r="D1563" s="5">
        <v>1</v>
      </c>
      <c r="E1563" s="16" t="s">
        <v>16</v>
      </c>
      <c r="F1563" s="5">
        <v>0</v>
      </c>
      <c r="G1563" s="12">
        <f t="shared" si="144"/>
        <v>1369</v>
      </c>
      <c r="H1563" s="12">
        <f t="shared" si="147"/>
        <v>18037398</v>
      </c>
      <c r="I1563" s="27">
        <f t="shared" si="145"/>
        <v>7.5897865091184433E-5</v>
      </c>
      <c r="J1563" s="7">
        <v>650000000</v>
      </c>
      <c r="K1563" s="7">
        <f t="shared" si="146"/>
        <v>49333.612309269884</v>
      </c>
      <c r="L1563" s="13">
        <v>1750.5803891174089</v>
      </c>
      <c r="M1563" s="13">
        <f t="shared" si="148"/>
        <v>47583.031920152476</v>
      </c>
      <c r="N1563" s="13">
        <v>1413.9303142871472</v>
      </c>
      <c r="O1563" s="13">
        <f t="shared" si="149"/>
        <v>50747.542623557034</v>
      </c>
    </row>
    <row r="1564" spans="1:15">
      <c r="A1564" s="14" t="s">
        <v>1191</v>
      </c>
      <c r="B1564" s="14" t="s">
        <v>1206</v>
      </c>
      <c r="C1564" s="12">
        <v>24403</v>
      </c>
      <c r="D1564" s="5">
        <v>0</v>
      </c>
      <c r="E1564" s="16" t="s">
        <v>16</v>
      </c>
      <c r="F1564" s="5">
        <v>0</v>
      </c>
      <c r="G1564" s="12">
        <f t="shared" si="144"/>
        <v>24403</v>
      </c>
      <c r="H1564" s="12">
        <f t="shared" si="147"/>
        <v>18037398</v>
      </c>
      <c r="I1564" s="27">
        <f t="shared" si="145"/>
        <v>1.3529113234625083E-3</v>
      </c>
      <c r="J1564" s="7">
        <v>650000000</v>
      </c>
      <c r="K1564" s="7">
        <f t="shared" si="146"/>
        <v>879392.36025063042</v>
      </c>
      <c r="L1564" s="13">
        <v>647936.12065126793</v>
      </c>
      <c r="M1564" s="13">
        <f t="shared" si="148"/>
        <v>231456.23959936248</v>
      </c>
      <c r="N1564" s="13">
        <v>523333.02052602754</v>
      </c>
      <c r="O1564" s="13">
        <f t="shared" si="149"/>
        <v>1402725.380776658</v>
      </c>
    </row>
    <row r="1565" spans="1:15">
      <c r="A1565" s="14" t="s">
        <v>1191</v>
      </c>
      <c r="B1565" s="14" t="s">
        <v>1169</v>
      </c>
      <c r="C1565" s="12">
        <v>6865</v>
      </c>
      <c r="D1565" s="5">
        <v>1</v>
      </c>
      <c r="E1565" s="16" t="s">
        <v>16</v>
      </c>
      <c r="F1565" s="5">
        <v>0</v>
      </c>
      <c r="G1565" s="12">
        <f t="shared" si="144"/>
        <v>6865</v>
      </c>
      <c r="H1565" s="12">
        <f t="shared" si="147"/>
        <v>18037398</v>
      </c>
      <c r="I1565" s="27">
        <f t="shared" si="145"/>
        <v>3.8059813283490226E-4</v>
      </c>
      <c r="J1565" s="7">
        <v>650000000</v>
      </c>
      <c r="K1565" s="7">
        <f t="shared" si="146"/>
        <v>247388.78634268648</v>
      </c>
      <c r="L1565" s="13">
        <v>175310.32478609437</v>
      </c>
      <c r="M1565" s="13">
        <f t="shared" si="148"/>
        <v>72078.461556592112</v>
      </c>
      <c r="N1565" s="13">
        <v>141596.80078876947</v>
      </c>
      <c r="O1565" s="13">
        <f t="shared" si="149"/>
        <v>388985.58713145595</v>
      </c>
    </row>
    <row r="1566" spans="1:15">
      <c r="A1566" s="14" t="s">
        <v>1191</v>
      </c>
      <c r="B1566" s="14" t="s">
        <v>1207</v>
      </c>
      <c r="C1566" s="12">
        <v>14997</v>
      </c>
      <c r="D1566" s="5">
        <v>0</v>
      </c>
      <c r="E1566" s="16" t="s">
        <v>16</v>
      </c>
      <c r="F1566" s="5">
        <v>0</v>
      </c>
      <c r="G1566" s="12">
        <f t="shared" si="144"/>
        <v>14997</v>
      </c>
      <c r="H1566" s="12">
        <f t="shared" si="147"/>
        <v>18037398</v>
      </c>
      <c r="I1566" s="27">
        <f t="shared" si="145"/>
        <v>8.3143921312819067E-4</v>
      </c>
      <c r="J1566" s="7">
        <v>650000000</v>
      </c>
      <c r="K1566" s="7">
        <f t="shared" si="146"/>
        <v>540435.48853332398</v>
      </c>
      <c r="L1566" s="13">
        <v>399958.45545427973</v>
      </c>
      <c r="M1566" s="13">
        <f t="shared" si="148"/>
        <v>140477.03307904425</v>
      </c>
      <c r="N1566" s="13">
        <v>323043.36786692037</v>
      </c>
      <c r="O1566" s="13">
        <f t="shared" si="149"/>
        <v>863478.8564002444</v>
      </c>
    </row>
    <row r="1567" spans="1:15">
      <c r="A1567" s="14" t="s">
        <v>1191</v>
      </c>
      <c r="B1567" s="14" t="s">
        <v>1208</v>
      </c>
      <c r="C1567" s="12">
        <v>76</v>
      </c>
      <c r="D1567" s="5">
        <v>1</v>
      </c>
      <c r="E1567" s="16" t="s">
        <v>16</v>
      </c>
      <c r="F1567" s="5">
        <v>0</v>
      </c>
      <c r="G1567" s="12">
        <f t="shared" si="144"/>
        <v>76</v>
      </c>
      <c r="H1567" s="12">
        <f t="shared" si="147"/>
        <v>18037398</v>
      </c>
      <c r="I1567" s="27">
        <f t="shared" si="145"/>
        <v>4.2134680401241908E-6</v>
      </c>
      <c r="J1567" s="7">
        <v>650000000</v>
      </c>
      <c r="K1567" s="7">
        <f t="shared" si="146"/>
        <v>2738.754226080724</v>
      </c>
      <c r="L1567" s="13">
        <v>2485.1761657385991</v>
      </c>
      <c r="M1567" s="13">
        <f t="shared" si="148"/>
        <v>253.5780603421249</v>
      </c>
      <c r="N1567" s="13">
        <v>2007.2576723273435</v>
      </c>
      <c r="O1567" s="13">
        <f t="shared" si="149"/>
        <v>4746.0118984080673</v>
      </c>
    </row>
    <row r="1568" spans="1:15">
      <c r="A1568" s="14" t="s">
        <v>1191</v>
      </c>
      <c r="B1568" s="14" t="s">
        <v>1209</v>
      </c>
      <c r="C1568" s="12">
        <v>12864</v>
      </c>
      <c r="D1568" s="5">
        <v>0</v>
      </c>
      <c r="E1568" s="16" t="s">
        <v>16</v>
      </c>
      <c r="F1568" s="5">
        <v>0</v>
      </c>
      <c r="G1568" s="12">
        <f t="shared" si="144"/>
        <v>12864</v>
      </c>
      <c r="H1568" s="12">
        <f t="shared" si="147"/>
        <v>18037398</v>
      </c>
      <c r="I1568" s="27">
        <f t="shared" si="145"/>
        <v>7.131849061599683E-4</v>
      </c>
      <c r="J1568" s="7">
        <v>650000000</v>
      </c>
      <c r="K1568" s="7">
        <f t="shared" si="146"/>
        <v>463570.18900397938</v>
      </c>
      <c r="L1568" s="13">
        <v>343389.54577437096</v>
      </c>
      <c r="M1568" s="13">
        <f t="shared" si="148"/>
        <v>120180.64322960842</v>
      </c>
      <c r="N1568" s="13">
        <v>277353.09466391685</v>
      </c>
      <c r="O1568" s="13">
        <f t="shared" si="149"/>
        <v>740923.28366789618</v>
      </c>
    </row>
    <row r="1569" spans="1:15">
      <c r="A1569" s="14" t="s">
        <v>1191</v>
      </c>
      <c r="B1569" s="14" t="s">
        <v>333</v>
      </c>
      <c r="C1569" s="12">
        <v>7817</v>
      </c>
      <c r="D1569" s="5">
        <v>0</v>
      </c>
      <c r="E1569" s="16" t="s">
        <v>23</v>
      </c>
      <c r="F1569" s="5">
        <v>0</v>
      </c>
      <c r="G1569" s="12">
        <f t="shared" si="144"/>
        <v>7817</v>
      </c>
      <c r="H1569" s="12">
        <f t="shared" si="147"/>
        <v>18037398</v>
      </c>
      <c r="I1569" s="27">
        <f t="shared" si="145"/>
        <v>4.3337736407435262E-4</v>
      </c>
      <c r="J1569" s="7">
        <v>650000000</v>
      </c>
      <c r="K1569" s="7">
        <f t="shared" si="146"/>
        <v>281695.28664832923</v>
      </c>
      <c r="L1569" s="13">
        <v>130863.64525256434</v>
      </c>
      <c r="M1569" s="13">
        <f t="shared" si="148"/>
        <v>150831.64139576489</v>
      </c>
      <c r="N1569" s="13">
        <v>105697.5596270719</v>
      </c>
      <c r="O1569" s="13">
        <f t="shared" si="149"/>
        <v>387392.84627540113</v>
      </c>
    </row>
    <row r="1570" spans="1:15">
      <c r="A1570" s="14" t="s">
        <v>1191</v>
      </c>
      <c r="B1570" s="14" t="s">
        <v>153</v>
      </c>
      <c r="C1570" s="12">
        <v>3611</v>
      </c>
      <c r="D1570" s="5">
        <v>0</v>
      </c>
      <c r="E1570" s="16" t="s">
        <v>23</v>
      </c>
      <c r="F1570" s="5">
        <v>0</v>
      </c>
      <c r="G1570" s="12">
        <f t="shared" si="144"/>
        <v>3611</v>
      </c>
      <c r="H1570" s="12">
        <f t="shared" si="147"/>
        <v>18037398</v>
      </c>
      <c r="I1570" s="27">
        <f t="shared" si="145"/>
        <v>2.0019517227484808E-4</v>
      </c>
      <c r="J1570" s="7">
        <v>650000000</v>
      </c>
      <c r="K1570" s="7">
        <f t="shared" si="146"/>
        <v>130126.86197865126</v>
      </c>
      <c r="L1570" s="13">
        <v>60593.539940592593</v>
      </c>
      <c r="M1570" s="13">
        <f t="shared" si="148"/>
        <v>69533.322038058657</v>
      </c>
      <c r="N1570" s="13">
        <v>48940.93610586357</v>
      </c>
      <c r="O1570" s="13">
        <f t="shared" si="149"/>
        <v>179067.79808451483</v>
      </c>
    </row>
    <row r="1571" spans="1:15">
      <c r="A1571" s="14" t="s">
        <v>1191</v>
      </c>
      <c r="B1571" s="14" t="s">
        <v>155</v>
      </c>
      <c r="C1571" s="12">
        <v>2894</v>
      </c>
      <c r="D1571" s="5">
        <v>0</v>
      </c>
      <c r="E1571" s="16" t="s">
        <v>23</v>
      </c>
      <c r="F1571" s="5">
        <v>0</v>
      </c>
      <c r="G1571" s="12">
        <f t="shared" si="144"/>
        <v>2894</v>
      </c>
      <c r="H1571" s="12">
        <f t="shared" si="147"/>
        <v>18037398</v>
      </c>
      <c r="I1571" s="27">
        <f t="shared" si="145"/>
        <v>1.6044442773841328E-4</v>
      </c>
      <c r="J1571" s="7">
        <v>650000000</v>
      </c>
      <c r="K1571" s="7">
        <f t="shared" si="146"/>
        <v>104288.87802996863</v>
      </c>
      <c r="L1571" s="13">
        <v>48422.902696074125</v>
      </c>
      <c r="M1571" s="13">
        <f t="shared" si="148"/>
        <v>55865.975333894508</v>
      </c>
      <c r="N1571" s="13">
        <v>39110.806023752433</v>
      </c>
      <c r="O1571" s="13">
        <f t="shared" si="149"/>
        <v>143399.68405372108</v>
      </c>
    </row>
    <row r="1572" spans="1:15">
      <c r="A1572" s="14" t="s">
        <v>1191</v>
      </c>
      <c r="B1572" s="14" t="s">
        <v>249</v>
      </c>
      <c r="C1572" s="12">
        <v>22341</v>
      </c>
      <c r="D1572" s="5">
        <v>0</v>
      </c>
      <c r="E1572" s="16" t="s">
        <v>23</v>
      </c>
      <c r="F1572" s="5">
        <v>0</v>
      </c>
      <c r="G1572" s="12">
        <f t="shared" si="144"/>
        <v>22341</v>
      </c>
      <c r="H1572" s="12">
        <f t="shared" si="147"/>
        <v>18037398</v>
      </c>
      <c r="I1572" s="27">
        <f t="shared" si="145"/>
        <v>1.2385932826896652E-3</v>
      </c>
      <c r="J1572" s="7">
        <v>650000000</v>
      </c>
      <c r="K1572" s="7">
        <f t="shared" si="146"/>
        <v>805085.63374828233</v>
      </c>
      <c r="L1572" s="13">
        <v>374667.169086312</v>
      </c>
      <c r="M1572" s="13">
        <f t="shared" si="148"/>
        <v>430418.46466197033</v>
      </c>
      <c r="N1572" s="13">
        <v>302615.79041586939</v>
      </c>
      <c r="O1572" s="13">
        <f t="shared" si="149"/>
        <v>1107701.4241641518</v>
      </c>
    </row>
    <row r="1573" spans="1:15">
      <c r="A1573" s="14" t="s">
        <v>1191</v>
      </c>
      <c r="B1573" s="14" t="s">
        <v>53</v>
      </c>
      <c r="C1573" s="12">
        <v>2676</v>
      </c>
      <c r="D1573" s="5">
        <v>0</v>
      </c>
      <c r="E1573" s="16" t="s">
        <v>23</v>
      </c>
      <c r="F1573" s="5">
        <v>0</v>
      </c>
      <c r="G1573" s="12">
        <f t="shared" si="144"/>
        <v>2676</v>
      </c>
      <c r="H1573" s="12">
        <f t="shared" si="147"/>
        <v>18037398</v>
      </c>
      <c r="I1573" s="27">
        <f t="shared" si="145"/>
        <v>1.4835842730753071E-4</v>
      </c>
      <c r="J1573" s="7">
        <v>650000000</v>
      </c>
      <c r="K1573" s="7">
        <f t="shared" si="146"/>
        <v>96432.97774989497</v>
      </c>
      <c r="L1573" s="13">
        <v>44851.298752635885</v>
      </c>
      <c r="M1573" s="13">
        <f t="shared" si="148"/>
        <v>51581.678997259085</v>
      </c>
      <c r="N1573" s="13">
        <v>36226.048992513839</v>
      </c>
      <c r="O1573" s="13">
        <f t="shared" si="149"/>
        <v>132659.02674240881</v>
      </c>
    </row>
    <row r="1574" spans="1:15">
      <c r="A1574" s="14" t="s">
        <v>1191</v>
      </c>
      <c r="B1574" s="14" t="s">
        <v>27</v>
      </c>
      <c r="C1574" s="12">
        <v>6467</v>
      </c>
      <c r="D1574" s="5">
        <v>0</v>
      </c>
      <c r="E1574" s="16" t="s">
        <v>23</v>
      </c>
      <c r="F1574" s="5">
        <v>0</v>
      </c>
      <c r="G1574" s="12">
        <f t="shared" si="144"/>
        <v>6467</v>
      </c>
      <c r="H1574" s="12">
        <f t="shared" si="147"/>
        <v>18037398</v>
      </c>
      <c r="I1574" s="27">
        <f t="shared" si="145"/>
        <v>3.5853286599319924E-4</v>
      </c>
      <c r="J1574" s="7">
        <v>650000000</v>
      </c>
      <c r="K1574" s="7">
        <f t="shared" si="146"/>
        <v>233046.36289557951</v>
      </c>
      <c r="L1574" s="13">
        <v>110256.76163681071</v>
      </c>
      <c r="M1574" s="13">
        <f t="shared" si="148"/>
        <v>122789.6012587688</v>
      </c>
      <c r="N1574" s="13">
        <v>89053.538245116928</v>
      </c>
      <c r="O1574" s="13">
        <f t="shared" si="149"/>
        <v>322099.90114069643</v>
      </c>
    </row>
    <row r="1575" spans="1:15">
      <c r="A1575" s="14" t="s">
        <v>1191</v>
      </c>
      <c r="B1575" s="14" t="s">
        <v>299</v>
      </c>
      <c r="C1575" s="12">
        <v>29118</v>
      </c>
      <c r="D1575" s="5">
        <v>0</v>
      </c>
      <c r="E1575" s="16" t="s">
        <v>23</v>
      </c>
      <c r="F1575" s="5">
        <v>0</v>
      </c>
      <c r="G1575" s="12">
        <f t="shared" si="144"/>
        <v>29118</v>
      </c>
      <c r="H1575" s="12">
        <f t="shared" si="147"/>
        <v>18037398</v>
      </c>
      <c r="I1575" s="27">
        <f t="shared" si="145"/>
        <v>1.6143126630570551E-3</v>
      </c>
      <c r="J1575" s="7">
        <v>650000000</v>
      </c>
      <c r="K1575" s="7">
        <f t="shared" si="146"/>
        <v>1049303.2309870857</v>
      </c>
      <c r="L1575" s="13">
        <v>487356.31967083382</v>
      </c>
      <c r="M1575" s="13">
        <f t="shared" si="148"/>
        <v>561946.91131625185</v>
      </c>
      <c r="N1575" s="13">
        <v>393633.9505033684</v>
      </c>
      <c r="O1575" s="13">
        <f t="shared" si="149"/>
        <v>1442937.1814904541</v>
      </c>
    </row>
    <row r="1576" spans="1:15">
      <c r="A1576" s="14" t="s">
        <v>1191</v>
      </c>
      <c r="B1576" s="14" t="s">
        <v>55</v>
      </c>
      <c r="C1576" s="12">
        <v>3367</v>
      </c>
      <c r="D1576" s="5">
        <v>0</v>
      </c>
      <c r="E1576" s="16" t="s">
        <v>23</v>
      </c>
      <c r="F1576" s="5">
        <v>0</v>
      </c>
      <c r="G1576" s="12">
        <f t="shared" si="144"/>
        <v>3367</v>
      </c>
      <c r="H1576" s="12">
        <f t="shared" si="147"/>
        <v>18037398</v>
      </c>
      <c r="I1576" s="27">
        <f t="shared" si="145"/>
        <v>1.8666772225129147E-4</v>
      </c>
      <c r="J1576" s="7">
        <v>650000000</v>
      </c>
      <c r="K1576" s="7">
        <f t="shared" si="146"/>
        <v>121334.01946333946</v>
      </c>
      <c r="L1576" s="13">
        <v>56467.760519616641</v>
      </c>
      <c r="M1576" s="13">
        <f t="shared" si="148"/>
        <v>64866.258943722816</v>
      </c>
      <c r="N1576" s="13">
        <v>45608.575804306049</v>
      </c>
      <c r="O1576" s="13">
        <f t="shared" si="149"/>
        <v>166942.59526764549</v>
      </c>
    </row>
    <row r="1577" spans="1:15">
      <c r="A1577" s="14" t="s">
        <v>1191</v>
      </c>
      <c r="B1577" s="14" t="s">
        <v>164</v>
      </c>
      <c r="C1577" s="12">
        <v>32716</v>
      </c>
      <c r="D1577" s="5">
        <v>0</v>
      </c>
      <c r="E1577" s="16" t="s">
        <v>23</v>
      </c>
      <c r="F1577" s="5">
        <v>0</v>
      </c>
      <c r="G1577" s="12">
        <f t="shared" si="144"/>
        <v>32716</v>
      </c>
      <c r="H1577" s="12">
        <f t="shared" si="147"/>
        <v>18037398</v>
      </c>
      <c r="I1577" s="27">
        <f t="shared" si="145"/>
        <v>1.8137871105355662E-3</v>
      </c>
      <c r="J1577" s="7">
        <v>650000000</v>
      </c>
      <c r="K1577" s="7">
        <f t="shared" si="146"/>
        <v>1178961.621848118</v>
      </c>
      <c r="L1577" s="13">
        <v>547716.71982812835</v>
      </c>
      <c r="M1577" s="13">
        <f t="shared" si="148"/>
        <v>631244.90201998968</v>
      </c>
      <c r="N1577" s="13">
        <v>442386.58139964502</v>
      </c>
      <c r="O1577" s="13">
        <f t="shared" si="149"/>
        <v>1621348.203247763</v>
      </c>
    </row>
    <row r="1578" spans="1:15">
      <c r="A1578" s="14" t="s">
        <v>1210</v>
      </c>
      <c r="B1578" s="14" t="s">
        <v>1211</v>
      </c>
      <c r="C1578" s="12">
        <v>14508</v>
      </c>
      <c r="D1578" s="5">
        <v>0</v>
      </c>
      <c r="E1578" s="16" t="s">
        <v>14</v>
      </c>
      <c r="F1578" s="5">
        <v>0</v>
      </c>
      <c r="G1578" s="12">
        <f t="shared" si="144"/>
        <v>14508</v>
      </c>
      <c r="H1578" s="12">
        <f t="shared" si="147"/>
        <v>18037398</v>
      </c>
      <c r="I1578" s="27">
        <f t="shared" si="145"/>
        <v>8.0432887271212846E-4</v>
      </c>
      <c r="J1578" s="7">
        <v>650000000</v>
      </c>
      <c r="K1578" s="7">
        <f t="shared" si="146"/>
        <v>522813.76726288348</v>
      </c>
      <c r="L1578" s="13">
        <v>485826.56911316013</v>
      </c>
      <c r="M1578" s="13">
        <f t="shared" si="148"/>
        <v>36987.19814972335</v>
      </c>
      <c r="N1578" s="13">
        <v>392398.38274524733</v>
      </c>
      <c r="O1578" s="13">
        <f t="shared" si="149"/>
        <v>915212.15000813082</v>
      </c>
    </row>
    <row r="1579" spans="1:15">
      <c r="A1579" s="14" t="s">
        <v>1210</v>
      </c>
      <c r="B1579" s="14" t="s">
        <v>1212</v>
      </c>
      <c r="C1579" s="12">
        <v>275</v>
      </c>
      <c r="D1579" s="5">
        <v>0</v>
      </c>
      <c r="E1579" s="16" t="s">
        <v>16</v>
      </c>
      <c r="F1579" s="5">
        <v>0</v>
      </c>
      <c r="G1579" s="12">
        <f t="shared" si="144"/>
        <v>275</v>
      </c>
      <c r="H1579" s="12">
        <f t="shared" si="147"/>
        <v>18037398</v>
      </c>
      <c r="I1579" s="27">
        <f t="shared" si="145"/>
        <v>1.524610146097569E-5</v>
      </c>
      <c r="J1579" s="7">
        <v>650000000</v>
      </c>
      <c r="K1579" s="7">
        <f t="shared" si="146"/>
        <v>9909.9659496341992</v>
      </c>
      <c r="L1579" s="13">
        <v>18364.210003647269</v>
      </c>
      <c r="M1579" s="13">
        <f t="shared" si="148"/>
        <v>-8454.2440540130701</v>
      </c>
      <c r="N1579" s="13">
        <v>14832.631156792122</v>
      </c>
      <c r="O1579" s="13">
        <f t="shared" si="149"/>
        <v>24742.597106426321</v>
      </c>
    </row>
    <row r="1580" spans="1:15">
      <c r="A1580" s="14" t="s">
        <v>1210</v>
      </c>
      <c r="B1580" s="14" t="s">
        <v>1213</v>
      </c>
      <c r="C1580" s="12">
        <v>640</v>
      </c>
      <c r="D1580" s="5">
        <v>0</v>
      </c>
      <c r="E1580" s="16" t="s">
        <v>16</v>
      </c>
      <c r="F1580" s="5">
        <v>0</v>
      </c>
      <c r="G1580" s="12">
        <f t="shared" si="144"/>
        <v>640</v>
      </c>
      <c r="H1580" s="12">
        <f t="shared" si="147"/>
        <v>18037398</v>
      </c>
      <c r="I1580" s="27">
        <f t="shared" si="145"/>
        <v>3.548183612736161E-5</v>
      </c>
      <c r="J1580" s="7">
        <v>650000000</v>
      </c>
      <c r="K1580" s="7">
        <f t="shared" si="146"/>
        <v>23063.193482785045</v>
      </c>
      <c r="L1580" s="13">
        <v>103092.41030433653</v>
      </c>
      <c r="M1580" s="13">
        <f t="shared" si="148"/>
        <v>-80029.216821551483</v>
      </c>
      <c r="N1580" s="13">
        <v>83266.946784272368</v>
      </c>
      <c r="O1580" s="13">
        <f t="shared" si="149"/>
        <v>106330.14026705742</v>
      </c>
    </row>
    <row r="1581" spans="1:15">
      <c r="A1581" s="14" t="s">
        <v>1210</v>
      </c>
      <c r="B1581" s="14" t="s">
        <v>1214</v>
      </c>
      <c r="C1581" s="12">
        <v>1749</v>
      </c>
      <c r="D1581" s="5">
        <v>0</v>
      </c>
      <c r="E1581" s="16" t="s">
        <v>16</v>
      </c>
      <c r="F1581" s="5">
        <v>0</v>
      </c>
      <c r="G1581" s="12">
        <f t="shared" si="144"/>
        <v>1749</v>
      </c>
      <c r="H1581" s="12">
        <f t="shared" si="147"/>
        <v>18037398</v>
      </c>
      <c r="I1581" s="27">
        <f t="shared" si="145"/>
        <v>9.6965205291805396E-5</v>
      </c>
      <c r="J1581" s="7">
        <v>650000000</v>
      </c>
      <c r="K1581" s="7">
        <f t="shared" si="146"/>
        <v>63027.383439673511</v>
      </c>
      <c r="L1581" s="13">
        <v>110476.95977748821</v>
      </c>
      <c r="M1581" s="13">
        <f t="shared" si="148"/>
        <v>-47449.576337814702</v>
      </c>
      <c r="N1581" s="13">
        <v>89231.390589510294</v>
      </c>
      <c r="O1581" s="13">
        <f t="shared" si="149"/>
        <v>152258.77402918381</v>
      </c>
    </row>
    <row r="1582" spans="1:15">
      <c r="A1582" s="14" t="s">
        <v>1210</v>
      </c>
      <c r="B1582" s="14" t="s">
        <v>1215</v>
      </c>
      <c r="C1582" s="12">
        <v>483</v>
      </c>
      <c r="D1582" s="5">
        <v>0</v>
      </c>
      <c r="E1582" s="16" t="s">
        <v>16</v>
      </c>
      <c r="F1582" s="5">
        <v>0</v>
      </c>
      <c r="G1582" s="12">
        <f t="shared" si="144"/>
        <v>483</v>
      </c>
      <c r="H1582" s="12">
        <f t="shared" si="147"/>
        <v>18037398</v>
      </c>
      <c r="I1582" s="27">
        <f t="shared" si="145"/>
        <v>2.6777698202368213E-5</v>
      </c>
      <c r="J1582" s="7">
        <v>650000000</v>
      </c>
      <c r="K1582" s="7">
        <f t="shared" si="146"/>
        <v>17405.503831539339</v>
      </c>
      <c r="L1582" s="13">
        <v>25748.803417411345</v>
      </c>
      <c r="M1582" s="13">
        <f t="shared" si="148"/>
        <v>-8343.299585872006</v>
      </c>
      <c r="N1582" s="13">
        <v>20797.110452524685</v>
      </c>
      <c r="O1582" s="13">
        <f t="shared" si="149"/>
        <v>38202.614284064024</v>
      </c>
    </row>
    <row r="1583" spans="1:15">
      <c r="A1583" s="14" t="s">
        <v>1210</v>
      </c>
      <c r="B1583" s="14" t="s">
        <v>551</v>
      </c>
      <c r="C1583" s="12">
        <v>1002</v>
      </c>
      <c r="D1583" s="5">
        <v>0</v>
      </c>
      <c r="E1583" s="16" t="s">
        <v>23</v>
      </c>
      <c r="F1583" s="5">
        <v>0</v>
      </c>
      <c r="G1583" s="12">
        <f t="shared" si="144"/>
        <v>1002</v>
      </c>
      <c r="H1583" s="12">
        <f t="shared" si="147"/>
        <v>18037398</v>
      </c>
      <c r="I1583" s="27">
        <f t="shared" si="145"/>
        <v>5.5551249686900513E-5</v>
      </c>
      <c r="J1583" s="7">
        <v>650000000</v>
      </c>
      <c r="K1583" s="7">
        <f t="shared" si="146"/>
        <v>36108.312296485332</v>
      </c>
      <c r="L1583" s="13">
        <v>14769.142886915724</v>
      </c>
      <c r="M1583" s="13">
        <f t="shared" si="148"/>
        <v>21339.169409569608</v>
      </c>
      <c r="N1583" s="13">
        <v>11928.923100970471</v>
      </c>
      <c r="O1583" s="13">
        <f t="shared" si="149"/>
        <v>48037.235397455806</v>
      </c>
    </row>
    <row r="1584" spans="1:15">
      <c r="A1584" s="14" t="s">
        <v>1210</v>
      </c>
      <c r="B1584" s="14" t="s">
        <v>1216</v>
      </c>
      <c r="C1584" s="12">
        <v>186</v>
      </c>
      <c r="D1584" s="5">
        <v>0</v>
      </c>
      <c r="E1584" s="16" t="s">
        <v>23</v>
      </c>
      <c r="F1584" s="5">
        <v>0</v>
      </c>
      <c r="G1584" s="12">
        <f t="shared" ref="G1584:G1647" si="150">IF(F1584=0,C1584,0)</f>
        <v>186</v>
      </c>
      <c r="H1584" s="12">
        <f t="shared" si="147"/>
        <v>18037398</v>
      </c>
      <c r="I1584" s="27">
        <f t="shared" si="145"/>
        <v>1.0311908624514467E-5</v>
      </c>
      <c r="J1584" s="7">
        <v>650000000</v>
      </c>
      <c r="K1584" s="7">
        <f t="shared" si="146"/>
        <v>6702.7406059344039</v>
      </c>
      <c r="L1584" s="13">
        <v>10979.660530495621</v>
      </c>
      <c r="M1584" s="13">
        <f t="shared" si="148"/>
        <v>-4276.9199245612172</v>
      </c>
      <c r="N1584" s="13">
        <v>8868.1873515542138</v>
      </c>
      <c r="O1584" s="13">
        <f t="shared" si="149"/>
        <v>15570.927957488617</v>
      </c>
    </row>
    <row r="1585" spans="1:15">
      <c r="A1585" s="14" t="s">
        <v>1210</v>
      </c>
      <c r="B1585" s="14" t="s">
        <v>246</v>
      </c>
      <c r="C1585" s="12">
        <v>709</v>
      </c>
      <c r="D1585" s="5">
        <v>0</v>
      </c>
      <c r="E1585" s="16" t="s">
        <v>23</v>
      </c>
      <c r="F1585" s="5">
        <v>0</v>
      </c>
      <c r="G1585" s="12">
        <f t="shared" si="150"/>
        <v>709</v>
      </c>
      <c r="H1585" s="12">
        <f t="shared" si="147"/>
        <v>18037398</v>
      </c>
      <c r="I1585" s="27">
        <f t="shared" si="145"/>
        <v>3.9307221584842782E-5</v>
      </c>
      <c r="J1585" s="7">
        <v>650000000</v>
      </c>
      <c r="K1585" s="7">
        <f t="shared" si="146"/>
        <v>25549.69403014781</v>
      </c>
      <c r="L1585" s="13">
        <v>3692.3516326475738</v>
      </c>
      <c r="M1585" s="13">
        <f t="shared" si="148"/>
        <v>21857.342397500237</v>
      </c>
      <c r="N1585" s="13">
        <v>2982.2840109845984</v>
      </c>
      <c r="O1585" s="13">
        <f t="shared" si="149"/>
        <v>28531.97804113241</v>
      </c>
    </row>
    <row r="1586" spans="1:15">
      <c r="A1586" s="14" t="s">
        <v>1210</v>
      </c>
      <c r="B1586" s="14" t="s">
        <v>1217</v>
      </c>
      <c r="C1586" s="12">
        <v>889</v>
      </c>
      <c r="D1586" s="5">
        <v>0</v>
      </c>
      <c r="E1586" s="16" t="s">
        <v>23</v>
      </c>
      <c r="F1586" s="5">
        <v>0</v>
      </c>
      <c r="G1586" s="12">
        <f t="shared" si="150"/>
        <v>889</v>
      </c>
      <c r="H1586" s="12">
        <f t="shared" si="147"/>
        <v>18037398</v>
      </c>
      <c r="I1586" s="27">
        <f t="shared" si="145"/>
        <v>4.9286487995663236E-5</v>
      </c>
      <c r="J1586" s="7">
        <v>650000000</v>
      </c>
      <c r="K1586" s="7">
        <f t="shared" si="146"/>
        <v>32036.217197181104</v>
      </c>
      <c r="L1586" s="13">
        <v>22056.4957253762</v>
      </c>
      <c r="M1586" s="13">
        <f t="shared" si="148"/>
        <v>9979.7214718049036</v>
      </c>
      <c r="N1586" s="13">
        <v>17814.861932034742</v>
      </c>
      <c r="O1586" s="13">
        <f t="shared" si="149"/>
        <v>49851.079129215846</v>
      </c>
    </row>
    <row r="1587" spans="1:15">
      <c r="A1587" s="14" t="s">
        <v>1210</v>
      </c>
      <c r="B1587" s="14" t="s">
        <v>1123</v>
      </c>
      <c r="C1587" s="12">
        <v>1023</v>
      </c>
      <c r="D1587" s="5">
        <v>0</v>
      </c>
      <c r="E1587" s="16" t="s">
        <v>23</v>
      </c>
      <c r="F1587" s="5">
        <v>0</v>
      </c>
      <c r="G1587" s="12">
        <f t="shared" si="150"/>
        <v>1023</v>
      </c>
      <c r="H1587" s="12">
        <f t="shared" si="147"/>
        <v>18037398</v>
      </c>
      <c r="I1587" s="27">
        <f t="shared" si="145"/>
        <v>5.6715497434829569E-5</v>
      </c>
      <c r="J1587" s="7">
        <v>650000000</v>
      </c>
      <c r="K1587" s="7">
        <f t="shared" si="146"/>
        <v>36865.073332639222</v>
      </c>
      <c r="L1587" s="13">
        <v>22056.4957253762</v>
      </c>
      <c r="M1587" s="13">
        <f t="shared" si="148"/>
        <v>14808.577607263021</v>
      </c>
      <c r="N1587" s="13">
        <v>17814.861932034742</v>
      </c>
      <c r="O1587" s="13">
        <f t="shared" si="149"/>
        <v>54679.935264673964</v>
      </c>
    </row>
    <row r="1588" spans="1:15">
      <c r="A1588" s="14" t="s">
        <v>1210</v>
      </c>
      <c r="B1588" s="14" t="s">
        <v>1218</v>
      </c>
      <c r="C1588" s="12">
        <v>1130</v>
      </c>
      <c r="D1588" s="5">
        <v>0</v>
      </c>
      <c r="E1588" s="16" t="s">
        <v>23</v>
      </c>
      <c r="F1588" s="5">
        <v>0</v>
      </c>
      <c r="G1588" s="12">
        <f t="shared" si="150"/>
        <v>1130</v>
      </c>
      <c r="H1588" s="12">
        <f t="shared" si="147"/>
        <v>18037398</v>
      </c>
      <c r="I1588" s="27">
        <f t="shared" si="145"/>
        <v>6.2647616912372842E-5</v>
      </c>
      <c r="J1588" s="7">
        <v>650000000</v>
      </c>
      <c r="K1588" s="7">
        <f t="shared" si="146"/>
        <v>40720.950993042345</v>
      </c>
      <c r="L1588" s="13">
        <v>18364.210003647269</v>
      </c>
      <c r="M1588" s="13">
        <f t="shared" si="148"/>
        <v>22356.740989395075</v>
      </c>
      <c r="N1588" s="13">
        <v>14832.631156792122</v>
      </c>
      <c r="O1588" s="13">
        <f t="shared" si="149"/>
        <v>55553.582149834467</v>
      </c>
    </row>
    <row r="1589" spans="1:15">
      <c r="A1589" s="14" t="s">
        <v>1210</v>
      </c>
      <c r="B1589" s="14" t="s">
        <v>29</v>
      </c>
      <c r="C1589" s="12">
        <v>155</v>
      </c>
      <c r="D1589" s="5">
        <v>0</v>
      </c>
      <c r="E1589" s="16" t="s">
        <v>23</v>
      </c>
      <c r="F1589" s="5">
        <v>0</v>
      </c>
      <c r="G1589" s="12">
        <f t="shared" si="150"/>
        <v>155</v>
      </c>
      <c r="H1589" s="12">
        <f t="shared" si="147"/>
        <v>18037398</v>
      </c>
      <c r="I1589" s="27">
        <f t="shared" si="145"/>
        <v>8.5932571870953888E-6</v>
      </c>
      <c r="J1589" s="7">
        <v>650000000</v>
      </c>
      <c r="K1589" s="7">
        <f t="shared" si="146"/>
        <v>5585.6171716120025</v>
      </c>
      <c r="L1589" s="13">
        <v>7384.5934137640752</v>
      </c>
      <c r="M1589" s="13">
        <f t="shared" si="148"/>
        <v>-1798.9762421520727</v>
      </c>
      <c r="N1589" s="13">
        <v>5964.4792957325617</v>
      </c>
      <c r="O1589" s="13">
        <f t="shared" si="149"/>
        <v>11550.096467344563</v>
      </c>
    </row>
    <row r="1590" spans="1:15">
      <c r="A1590" s="14" t="s">
        <v>1210</v>
      </c>
      <c r="B1590" s="14" t="s">
        <v>54</v>
      </c>
      <c r="C1590" s="12">
        <v>990</v>
      </c>
      <c r="D1590" s="5">
        <v>0</v>
      </c>
      <c r="E1590" s="16" t="s">
        <v>23</v>
      </c>
      <c r="F1590" s="5">
        <v>0</v>
      </c>
      <c r="G1590" s="12">
        <f t="shared" si="150"/>
        <v>990</v>
      </c>
      <c r="H1590" s="12">
        <f t="shared" si="147"/>
        <v>18037398</v>
      </c>
      <c r="I1590" s="27">
        <f t="shared" si="145"/>
        <v>5.4885965259512484E-5</v>
      </c>
      <c r="J1590" s="7">
        <v>650000000</v>
      </c>
      <c r="K1590" s="7">
        <f t="shared" si="146"/>
        <v>35675.877418683114</v>
      </c>
      <c r="L1590" s="13">
        <v>14769.142886915724</v>
      </c>
      <c r="M1590" s="13">
        <f t="shared" si="148"/>
        <v>20906.73453176739</v>
      </c>
      <c r="N1590" s="13">
        <v>11928.923100970471</v>
      </c>
      <c r="O1590" s="13">
        <f t="shared" si="149"/>
        <v>47604.800519653581</v>
      </c>
    </row>
    <row r="1591" spans="1:15">
      <c r="A1591" s="14" t="s">
        <v>1210</v>
      </c>
      <c r="B1591" s="14" t="s">
        <v>1219</v>
      </c>
      <c r="C1591" s="12">
        <v>860</v>
      </c>
      <c r="D1591" s="5">
        <v>0</v>
      </c>
      <c r="E1591" s="16" t="s">
        <v>23</v>
      </c>
      <c r="F1591" s="5">
        <v>0</v>
      </c>
      <c r="G1591" s="12">
        <f t="shared" si="150"/>
        <v>860</v>
      </c>
      <c r="H1591" s="12">
        <f t="shared" si="147"/>
        <v>18037398</v>
      </c>
      <c r="I1591" s="27">
        <f t="shared" si="145"/>
        <v>4.7678717296142161E-5</v>
      </c>
      <c r="J1591" s="7">
        <v>650000000</v>
      </c>
      <c r="K1591" s="7">
        <f t="shared" si="146"/>
        <v>30991.166242492403</v>
      </c>
      <c r="L1591" s="13">
        <v>14769.142886915724</v>
      </c>
      <c r="M1591" s="13">
        <f t="shared" si="148"/>
        <v>16222.023355576679</v>
      </c>
      <c r="N1591" s="13">
        <v>11928.923100970471</v>
      </c>
      <c r="O1591" s="13">
        <f t="shared" si="149"/>
        <v>42920.089343462874</v>
      </c>
    </row>
    <row r="1592" spans="1:15">
      <c r="A1592" s="14" t="s">
        <v>1210</v>
      </c>
      <c r="B1592" s="14" t="s">
        <v>107</v>
      </c>
      <c r="C1592" s="12">
        <v>751</v>
      </c>
      <c r="D1592" s="5">
        <v>0</v>
      </c>
      <c r="E1592" s="16" t="s">
        <v>23</v>
      </c>
      <c r="F1592" s="5">
        <v>0</v>
      </c>
      <c r="G1592" s="12">
        <f t="shared" si="150"/>
        <v>751</v>
      </c>
      <c r="H1592" s="12">
        <f t="shared" si="147"/>
        <v>18037398</v>
      </c>
      <c r="I1592" s="27">
        <f t="shared" si="145"/>
        <v>4.1635717080700886E-5</v>
      </c>
      <c r="J1592" s="7">
        <v>650000000</v>
      </c>
      <c r="K1592" s="7">
        <f t="shared" si="146"/>
        <v>27063.216102455575</v>
      </c>
      <c r="L1592" s="13">
        <v>7384.5934137640752</v>
      </c>
      <c r="M1592" s="13">
        <f t="shared" si="148"/>
        <v>19678.622688691499</v>
      </c>
      <c r="N1592" s="13">
        <v>5964.4792957325617</v>
      </c>
      <c r="O1592" s="13">
        <f t="shared" si="149"/>
        <v>33027.695398188138</v>
      </c>
    </row>
    <row r="1593" spans="1:15">
      <c r="A1593" s="14" t="s">
        <v>1210</v>
      </c>
      <c r="B1593" s="14" t="s">
        <v>814</v>
      </c>
      <c r="C1593" s="12">
        <v>688</v>
      </c>
      <c r="D1593" s="5">
        <v>0</v>
      </c>
      <c r="E1593" s="16" t="s">
        <v>23</v>
      </c>
      <c r="F1593" s="5">
        <v>0</v>
      </c>
      <c r="G1593" s="12">
        <f t="shared" si="150"/>
        <v>688</v>
      </c>
      <c r="H1593" s="12">
        <f t="shared" si="147"/>
        <v>18037398</v>
      </c>
      <c r="I1593" s="27">
        <f t="shared" si="145"/>
        <v>3.8142973836913726E-5</v>
      </c>
      <c r="J1593" s="7">
        <v>650000000</v>
      </c>
      <c r="K1593" s="7">
        <f t="shared" si="146"/>
        <v>24792.932993993923</v>
      </c>
      <c r="L1593" s="13">
        <v>22056.4957253762</v>
      </c>
      <c r="M1593" s="13">
        <f t="shared" si="148"/>
        <v>2736.437268617723</v>
      </c>
      <c r="N1593" s="13">
        <v>17814.861932034742</v>
      </c>
      <c r="O1593" s="13">
        <f t="shared" si="149"/>
        <v>42607.79492602867</v>
      </c>
    </row>
    <row r="1594" spans="1:15">
      <c r="A1594" s="14" t="s">
        <v>1210</v>
      </c>
      <c r="B1594" s="14" t="s">
        <v>163</v>
      </c>
      <c r="C1594" s="12">
        <v>600</v>
      </c>
      <c r="D1594" s="5">
        <v>0</v>
      </c>
      <c r="E1594" s="16" t="s">
        <v>23</v>
      </c>
      <c r="F1594" s="5">
        <v>0</v>
      </c>
      <c r="G1594" s="12">
        <f t="shared" si="150"/>
        <v>600</v>
      </c>
      <c r="H1594" s="12">
        <f t="shared" si="147"/>
        <v>18037398</v>
      </c>
      <c r="I1594" s="27">
        <f t="shared" si="145"/>
        <v>3.3264221369401507E-5</v>
      </c>
      <c r="J1594" s="7">
        <v>650000000</v>
      </c>
      <c r="K1594" s="7">
        <f t="shared" si="146"/>
        <v>21621.743890110978</v>
      </c>
      <c r="L1594" s="13">
        <v>18364.210003647269</v>
      </c>
      <c r="M1594" s="13">
        <f t="shared" si="148"/>
        <v>3257.5338864637088</v>
      </c>
      <c r="N1594" s="13">
        <v>14832.631156792122</v>
      </c>
      <c r="O1594" s="13">
        <f t="shared" si="149"/>
        <v>36454.3750469031</v>
      </c>
    </row>
    <row r="1595" spans="1:15">
      <c r="A1595" s="14" t="s">
        <v>1210</v>
      </c>
      <c r="B1595" s="14" t="s">
        <v>118</v>
      </c>
      <c r="C1595" s="12">
        <v>1493</v>
      </c>
      <c r="D1595" s="5">
        <v>0</v>
      </c>
      <c r="E1595" s="16" t="s">
        <v>23</v>
      </c>
      <c r="F1595" s="5">
        <v>0</v>
      </c>
      <c r="G1595" s="12">
        <f t="shared" si="150"/>
        <v>1493</v>
      </c>
      <c r="H1595" s="12">
        <f t="shared" si="147"/>
        <v>18037398</v>
      </c>
      <c r="I1595" s="27">
        <f t="shared" si="145"/>
        <v>8.2772470840860752E-5</v>
      </c>
      <c r="J1595" s="7">
        <v>650000000</v>
      </c>
      <c r="K1595" s="7">
        <f t="shared" si="146"/>
        <v>53802.106046559486</v>
      </c>
      <c r="L1595" s="13">
        <v>25748.803417411345</v>
      </c>
      <c r="M1595" s="13">
        <f t="shared" si="148"/>
        <v>28053.30262914814</v>
      </c>
      <c r="N1595" s="13">
        <v>20797.110452524685</v>
      </c>
      <c r="O1595" s="13">
        <f t="shared" si="149"/>
        <v>74599.21649908417</v>
      </c>
    </row>
    <row r="1596" spans="1:15">
      <c r="A1596" s="14" t="s">
        <v>1210</v>
      </c>
      <c r="B1596" s="14" t="s">
        <v>142</v>
      </c>
      <c r="C1596" s="12">
        <v>885</v>
      </c>
      <c r="D1596" s="5">
        <v>0</v>
      </c>
      <c r="E1596" s="16" t="s">
        <v>23</v>
      </c>
      <c r="F1596" s="5">
        <v>0</v>
      </c>
      <c r="G1596" s="12">
        <f t="shared" si="150"/>
        <v>885</v>
      </c>
      <c r="H1596" s="12">
        <f t="shared" si="147"/>
        <v>18037398</v>
      </c>
      <c r="I1596" s="27">
        <f t="shared" si="145"/>
        <v>4.9064726519867219E-5</v>
      </c>
      <c r="J1596" s="7">
        <v>650000000</v>
      </c>
      <c r="K1596" s="7">
        <f t="shared" si="146"/>
        <v>31892.072237913693</v>
      </c>
      <c r="L1596" s="13">
        <v>25748.803417411345</v>
      </c>
      <c r="M1596" s="13">
        <f t="shared" si="148"/>
        <v>6143.2688205023478</v>
      </c>
      <c r="N1596" s="13">
        <v>20797.110452524685</v>
      </c>
      <c r="O1596" s="13">
        <f t="shared" si="149"/>
        <v>52689.182690438378</v>
      </c>
    </row>
    <row r="1597" spans="1:15">
      <c r="A1597" s="14" t="s">
        <v>1220</v>
      </c>
      <c r="B1597" s="14" t="s">
        <v>1221</v>
      </c>
      <c r="C1597" s="12">
        <v>35328</v>
      </c>
      <c r="D1597" s="5">
        <v>0</v>
      </c>
      <c r="E1597" s="16" t="s">
        <v>14</v>
      </c>
      <c r="F1597" s="5">
        <v>0</v>
      </c>
      <c r="G1597" s="12">
        <f t="shared" si="150"/>
        <v>35328</v>
      </c>
      <c r="H1597" s="12">
        <f t="shared" si="147"/>
        <v>18037398</v>
      </c>
      <c r="I1597" s="27">
        <f t="shared" si="145"/>
        <v>1.9585973542303606E-3</v>
      </c>
      <c r="J1597" s="7">
        <v>650000000</v>
      </c>
      <c r="K1597" s="7">
        <f t="shared" si="146"/>
        <v>1273088.2802497344</v>
      </c>
      <c r="L1597" s="13">
        <v>982006.11876976537</v>
      </c>
      <c r="M1597" s="13">
        <f t="shared" si="148"/>
        <v>291082.16147996904</v>
      </c>
      <c r="N1597" s="13">
        <v>793158.7882371234</v>
      </c>
      <c r="O1597" s="13">
        <f t="shared" si="149"/>
        <v>2066247.0684868577</v>
      </c>
    </row>
    <row r="1598" spans="1:15">
      <c r="A1598" s="14" t="s">
        <v>1220</v>
      </c>
      <c r="B1598" s="14" t="s">
        <v>1222</v>
      </c>
      <c r="C1598" s="12">
        <v>2071</v>
      </c>
      <c r="D1598" s="5">
        <v>0</v>
      </c>
      <c r="E1598" s="16" t="s">
        <v>16</v>
      </c>
      <c r="F1598" s="5">
        <v>0</v>
      </c>
      <c r="G1598" s="12">
        <f t="shared" si="150"/>
        <v>2071</v>
      </c>
      <c r="H1598" s="12">
        <f t="shared" si="147"/>
        <v>18037398</v>
      </c>
      <c r="I1598" s="27">
        <f t="shared" si="145"/>
        <v>1.148170040933842E-4</v>
      </c>
      <c r="J1598" s="7">
        <v>650000000</v>
      </c>
      <c r="K1598" s="7">
        <f t="shared" si="146"/>
        <v>74631.05266069973</v>
      </c>
      <c r="L1598" s="13">
        <v>75764.270400999987</v>
      </c>
      <c r="M1598" s="13">
        <f t="shared" si="148"/>
        <v>-1133.217740300257</v>
      </c>
      <c r="N1598" s="13">
        <v>61194.21840080808</v>
      </c>
      <c r="O1598" s="13">
        <f t="shared" si="149"/>
        <v>135825.27106150781</v>
      </c>
    </row>
    <row r="1599" spans="1:15">
      <c r="A1599" s="14" t="s">
        <v>1220</v>
      </c>
      <c r="B1599" s="14" t="s">
        <v>1223</v>
      </c>
      <c r="C1599" s="12">
        <v>232</v>
      </c>
      <c r="D1599" s="5">
        <v>0</v>
      </c>
      <c r="E1599" s="16" t="s">
        <v>16</v>
      </c>
      <c r="F1599" s="5">
        <v>0</v>
      </c>
      <c r="G1599" s="12">
        <f t="shared" si="150"/>
        <v>232</v>
      </c>
      <c r="H1599" s="12">
        <f t="shared" si="147"/>
        <v>18037398</v>
      </c>
      <c r="I1599" s="27">
        <f t="shared" si="145"/>
        <v>1.2862165596168583E-5</v>
      </c>
      <c r="J1599" s="7">
        <v>650000000</v>
      </c>
      <c r="K1599" s="7">
        <f t="shared" si="146"/>
        <v>8360.4076375095792</v>
      </c>
      <c r="L1599" s="13">
        <v>9826.7190783722308</v>
      </c>
      <c r="M1599" s="13">
        <f t="shared" si="148"/>
        <v>-1466.3114408626516</v>
      </c>
      <c r="N1599" s="13">
        <v>7936.9654094545458</v>
      </c>
      <c r="O1599" s="13">
        <f t="shared" si="149"/>
        <v>16297.373046964125</v>
      </c>
    </row>
    <row r="1600" spans="1:15">
      <c r="A1600" s="14" t="s">
        <v>1220</v>
      </c>
      <c r="B1600" s="14" t="s">
        <v>1224</v>
      </c>
      <c r="C1600" s="12">
        <v>443</v>
      </c>
      <c r="D1600" s="5">
        <v>0</v>
      </c>
      <c r="E1600" s="16" t="s">
        <v>16</v>
      </c>
      <c r="F1600" s="5">
        <v>0</v>
      </c>
      <c r="G1600" s="12">
        <f t="shared" si="150"/>
        <v>443</v>
      </c>
      <c r="H1600" s="12">
        <f t="shared" si="147"/>
        <v>18037398</v>
      </c>
      <c r="I1600" s="27">
        <f t="shared" si="145"/>
        <v>2.4560083444408113E-5</v>
      </c>
      <c r="J1600" s="7">
        <v>650000000</v>
      </c>
      <c r="K1600" s="7">
        <f t="shared" si="146"/>
        <v>15964.054238865274</v>
      </c>
      <c r="L1600" s="13">
        <v>20452.336214789451</v>
      </c>
      <c r="M1600" s="13">
        <f t="shared" si="148"/>
        <v>-4488.2819759241775</v>
      </c>
      <c r="N1600" s="13">
        <v>16519.194635022359</v>
      </c>
      <c r="O1600" s="13">
        <f t="shared" si="149"/>
        <v>32483.248873887635</v>
      </c>
    </row>
    <row r="1601" spans="1:15">
      <c r="A1601" s="14" t="s">
        <v>1220</v>
      </c>
      <c r="B1601" s="14" t="s">
        <v>1225</v>
      </c>
      <c r="C1601" s="12">
        <v>255</v>
      </c>
      <c r="D1601" s="5">
        <v>0</v>
      </c>
      <c r="E1601" s="16" t="s">
        <v>16</v>
      </c>
      <c r="F1601" s="5">
        <v>0</v>
      </c>
      <c r="G1601" s="12">
        <f t="shared" si="150"/>
        <v>255</v>
      </c>
      <c r="H1601" s="12">
        <f t="shared" si="147"/>
        <v>18037398</v>
      </c>
      <c r="I1601" s="27">
        <f t="shared" si="145"/>
        <v>1.413729408199564E-5</v>
      </c>
      <c r="J1601" s="7">
        <v>650000000</v>
      </c>
      <c r="K1601" s="7">
        <f t="shared" si="146"/>
        <v>9189.2411532971655</v>
      </c>
      <c r="L1601" s="13">
        <v>14380.586697164146</v>
      </c>
      <c r="M1601" s="13">
        <f t="shared" si="148"/>
        <v>-5191.3455438669807</v>
      </c>
      <c r="N1601" s="13">
        <v>11615.089255401886</v>
      </c>
      <c r="O1601" s="13">
        <f t="shared" si="149"/>
        <v>20804.330408699054</v>
      </c>
    </row>
    <row r="1602" spans="1:15">
      <c r="A1602" s="14" t="s">
        <v>1220</v>
      </c>
      <c r="B1602" s="14" t="s">
        <v>1226</v>
      </c>
      <c r="C1602" s="12">
        <v>341</v>
      </c>
      <c r="D1602" s="5">
        <v>0</v>
      </c>
      <c r="E1602" s="16" t="s">
        <v>16</v>
      </c>
      <c r="F1602" s="5">
        <v>0</v>
      </c>
      <c r="G1602" s="12">
        <f t="shared" si="150"/>
        <v>341</v>
      </c>
      <c r="H1602" s="12">
        <f t="shared" si="147"/>
        <v>18037398</v>
      </c>
      <c r="I1602" s="27">
        <f t="shared" si="145"/>
        <v>1.8905165811609857E-5</v>
      </c>
      <c r="J1602" s="7">
        <v>650000000</v>
      </c>
      <c r="K1602" s="7">
        <f t="shared" si="146"/>
        <v>12288.357777546407</v>
      </c>
      <c r="L1602" s="13">
        <v>15898.512980455884</v>
      </c>
      <c r="M1602" s="13">
        <f t="shared" si="148"/>
        <v>-3610.1552029094764</v>
      </c>
      <c r="N1602" s="13">
        <v>12841.106638060606</v>
      </c>
      <c r="O1602" s="13">
        <f t="shared" si="149"/>
        <v>25129.464415607014</v>
      </c>
    </row>
    <row r="1603" spans="1:15">
      <c r="A1603" s="14" t="s">
        <v>1220</v>
      </c>
      <c r="B1603" s="14" t="s">
        <v>1227</v>
      </c>
      <c r="C1603" s="12">
        <v>3678</v>
      </c>
      <c r="D1603" s="5">
        <v>0</v>
      </c>
      <c r="E1603" s="16" t="s">
        <v>16</v>
      </c>
      <c r="F1603" s="5">
        <v>0</v>
      </c>
      <c r="G1603" s="12">
        <f t="shared" si="150"/>
        <v>3678</v>
      </c>
      <c r="H1603" s="12">
        <f t="shared" si="147"/>
        <v>18037398</v>
      </c>
      <c r="I1603" s="27">
        <f t="shared" si="145"/>
        <v>2.0390967699443125E-4</v>
      </c>
      <c r="J1603" s="7">
        <v>650000000</v>
      </c>
      <c r="K1603" s="7">
        <f t="shared" si="146"/>
        <v>132541.29004638031</v>
      </c>
      <c r="L1603" s="13">
        <v>118027.15164050332</v>
      </c>
      <c r="M1603" s="13">
        <f t="shared" si="148"/>
        <v>14514.138405876991</v>
      </c>
      <c r="N1603" s="13">
        <v>95329.622478868696</v>
      </c>
      <c r="O1603" s="13">
        <f t="shared" si="149"/>
        <v>227870.912525249</v>
      </c>
    </row>
    <row r="1604" spans="1:15">
      <c r="A1604" s="14" t="s">
        <v>1220</v>
      </c>
      <c r="B1604" s="14" t="s">
        <v>1228</v>
      </c>
      <c r="C1604" s="12">
        <v>160</v>
      </c>
      <c r="D1604" s="5">
        <v>0</v>
      </c>
      <c r="E1604" s="16" t="s">
        <v>16</v>
      </c>
      <c r="F1604" s="5">
        <v>0</v>
      </c>
      <c r="G1604" s="12">
        <f t="shared" si="150"/>
        <v>160</v>
      </c>
      <c r="H1604" s="12">
        <f t="shared" si="147"/>
        <v>18037398</v>
      </c>
      <c r="I1604" s="27">
        <f t="shared" si="145"/>
        <v>8.8704590318404025E-6</v>
      </c>
      <c r="J1604" s="7">
        <v>650000000</v>
      </c>
      <c r="K1604" s="7">
        <f t="shared" si="146"/>
        <v>5765.7983706962614</v>
      </c>
      <c r="L1604" s="13">
        <v>11957.173079103337</v>
      </c>
      <c r="M1604" s="13">
        <f t="shared" si="148"/>
        <v>-6191.3747084070756</v>
      </c>
      <c r="N1604" s="13">
        <v>9657.716717737374</v>
      </c>
      <c r="O1604" s="13">
        <f t="shared" si="149"/>
        <v>15423.515088433636</v>
      </c>
    </row>
    <row r="1605" spans="1:15">
      <c r="A1605" s="14" t="s">
        <v>1220</v>
      </c>
      <c r="B1605" s="14" t="s">
        <v>967</v>
      </c>
      <c r="C1605" s="12">
        <v>2791</v>
      </c>
      <c r="D1605" s="5">
        <v>0</v>
      </c>
      <c r="E1605" s="16" t="s">
        <v>23</v>
      </c>
      <c r="F1605" s="5">
        <v>0</v>
      </c>
      <c r="G1605" s="12">
        <f t="shared" si="150"/>
        <v>2791</v>
      </c>
      <c r="H1605" s="12">
        <f t="shared" si="147"/>
        <v>18037398</v>
      </c>
      <c r="I1605" s="27">
        <f t="shared" si="145"/>
        <v>1.54734069736666E-4</v>
      </c>
      <c r="J1605" s="7">
        <v>650000000</v>
      </c>
      <c r="K1605" s="7">
        <f t="shared" si="146"/>
        <v>100577.14532883291</v>
      </c>
      <c r="L1605" s="13">
        <v>35951.389070108256</v>
      </c>
      <c r="M1605" s="13">
        <f t="shared" si="148"/>
        <v>64625.75625872465</v>
      </c>
      <c r="N1605" s="13">
        <v>29037.660402779937</v>
      </c>
      <c r="O1605" s="13">
        <f t="shared" si="149"/>
        <v>129614.80573161284</v>
      </c>
    </row>
    <row r="1606" spans="1:15">
      <c r="A1606" s="14" t="s">
        <v>1220</v>
      </c>
      <c r="B1606" s="14" t="s">
        <v>135</v>
      </c>
      <c r="C1606" s="12">
        <v>957</v>
      </c>
      <c r="D1606" s="5">
        <v>0</v>
      </c>
      <c r="E1606" s="16" t="s">
        <v>23</v>
      </c>
      <c r="F1606" s="5">
        <v>0</v>
      </c>
      <c r="G1606" s="12">
        <f t="shared" si="150"/>
        <v>957</v>
      </c>
      <c r="H1606" s="12">
        <f t="shared" si="147"/>
        <v>18037398</v>
      </c>
      <c r="I1606" s="27">
        <f t="shared" si="145"/>
        <v>5.3056433084195406E-5</v>
      </c>
      <c r="J1606" s="7">
        <v>650000000</v>
      </c>
      <c r="K1606" s="7">
        <f t="shared" si="146"/>
        <v>34486.681504727014</v>
      </c>
      <c r="L1606" s="13">
        <v>17416.505840435148</v>
      </c>
      <c r="M1606" s="13">
        <f t="shared" si="148"/>
        <v>17070.175664291866</v>
      </c>
      <c r="N1606" s="13">
        <v>14067.177794197713</v>
      </c>
      <c r="O1606" s="13">
        <f t="shared" si="149"/>
        <v>48553.859298924726</v>
      </c>
    </row>
    <row r="1607" spans="1:15">
      <c r="A1607" s="14" t="s">
        <v>1220</v>
      </c>
      <c r="B1607" s="14" t="s">
        <v>1229</v>
      </c>
      <c r="C1607" s="12">
        <v>1090</v>
      </c>
      <c r="D1607" s="5">
        <v>0</v>
      </c>
      <c r="E1607" s="16" t="s">
        <v>23</v>
      </c>
      <c r="F1607" s="5">
        <v>0</v>
      </c>
      <c r="G1607" s="12">
        <f t="shared" si="150"/>
        <v>1090</v>
      </c>
      <c r="H1607" s="12">
        <f t="shared" si="147"/>
        <v>18037398</v>
      </c>
      <c r="I1607" s="27">
        <f t="shared" si="145"/>
        <v>6.0430002154412739E-5</v>
      </c>
      <c r="J1607" s="7">
        <v>650000000</v>
      </c>
      <c r="K1607" s="7">
        <f t="shared" si="146"/>
        <v>39279.501400368281</v>
      </c>
      <c r="L1607" s="13">
        <v>16018.328825767834</v>
      </c>
      <c r="M1607" s="13">
        <f t="shared" si="148"/>
        <v>23261.172574600445</v>
      </c>
      <c r="N1607" s="13">
        <v>12937.880974658721</v>
      </c>
      <c r="O1607" s="13">
        <f t="shared" si="149"/>
        <v>52217.382375027002</v>
      </c>
    </row>
    <row r="1608" spans="1:15">
      <c r="A1608" s="14" t="s">
        <v>1220</v>
      </c>
      <c r="B1608" s="14" t="s">
        <v>315</v>
      </c>
      <c r="C1608" s="12">
        <v>1759</v>
      </c>
      <c r="D1608" s="5">
        <v>0</v>
      </c>
      <c r="E1608" s="16" t="s">
        <v>23</v>
      </c>
      <c r="F1608" s="5">
        <v>0</v>
      </c>
      <c r="G1608" s="12">
        <f t="shared" si="150"/>
        <v>1759</v>
      </c>
      <c r="H1608" s="12">
        <f t="shared" si="147"/>
        <v>18037398</v>
      </c>
      <c r="I1608" s="27">
        <f t="shared" si="145"/>
        <v>9.7519608981295417E-5</v>
      </c>
      <c r="J1608" s="7">
        <v>650000000</v>
      </c>
      <c r="K1608" s="7">
        <f t="shared" si="146"/>
        <v>63387.74583784202</v>
      </c>
      <c r="L1608" s="13">
        <v>30199.185460363438</v>
      </c>
      <c r="M1608" s="13">
        <f t="shared" si="148"/>
        <v>33188.560377478585</v>
      </c>
      <c r="N1608" s="13">
        <v>24391.649794909092</v>
      </c>
      <c r="O1608" s="13">
        <f t="shared" si="149"/>
        <v>87779.395632751111</v>
      </c>
    </row>
    <row r="1609" spans="1:15">
      <c r="A1609" s="14" t="s">
        <v>1220</v>
      </c>
      <c r="B1609" s="14" t="s">
        <v>1230</v>
      </c>
      <c r="C1609" s="12">
        <v>2724</v>
      </c>
      <c r="D1609" s="5">
        <v>0</v>
      </c>
      <c r="E1609" s="16" t="s">
        <v>23</v>
      </c>
      <c r="F1609" s="5">
        <v>0</v>
      </c>
      <c r="G1609" s="12">
        <f t="shared" si="150"/>
        <v>2724</v>
      </c>
      <c r="H1609" s="12">
        <f t="shared" si="147"/>
        <v>18037398</v>
      </c>
      <c r="I1609" s="27">
        <f t="shared" si="145"/>
        <v>1.5101956501708283E-4</v>
      </c>
      <c r="J1609" s="7">
        <v>650000000</v>
      </c>
      <c r="K1609" s="7">
        <f t="shared" si="146"/>
        <v>98162.71726110384</v>
      </c>
      <c r="L1609" s="13">
        <v>35551.973329429522</v>
      </c>
      <c r="M1609" s="13">
        <f t="shared" si="148"/>
        <v>62610.743931674318</v>
      </c>
      <c r="N1609" s="13">
        <v>28715.055381462495</v>
      </c>
      <c r="O1609" s="13">
        <f t="shared" si="149"/>
        <v>126877.77264256633</v>
      </c>
    </row>
    <row r="1610" spans="1:15">
      <c r="A1610" s="14" t="s">
        <v>1220</v>
      </c>
      <c r="B1610" s="14" t="s">
        <v>25</v>
      </c>
      <c r="C1610" s="12">
        <v>1617</v>
      </c>
      <c r="D1610" s="5">
        <v>0</v>
      </c>
      <c r="E1610" s="16" t="s">
        <v>23</v>
      </c>
      <c r="F1610" s="5">
        <v>0</v>
      </c>
      <c r="G1610" s="12">
        <f t="shared" si="150"/>
        <v>1617</v>
      </c>
      <c r="H1610" s="12">
        <f t="shared" si="147"/>
        <v>18037398</v>
      </c>
      <c r="I1610" s="27">
        <f t="shared" si="145"/>
        <v>8.9647076590537058E-5</v>
      </c>
      <c r="J1610" s="7">
        <v>650000000</v>
      </c>
      <c r="K1610" s="7">
        <f t="shared" si="146"/>
        <v>58270.599783849088</v>
      </c>
      <c r="L1610" s="13">
        <v>18375.143564076625</v>
      </c>
      <c r="M1610" s="13">
        <f t="shared" si="148"/>
        <v>39895.456219772459</v>
      </c>
      <c r="N1610" s="13">
        <v>14841.462109446602</v>
      </c>
      <c r="O1610" s="13">
        <f t="shared" si="149"/>
        <v>73112.061893295686</v>
      </c>
    </row>
    <row r="1611" spans="1:15">
      <c r="A1611" s="14" t="s">
        <v>1220</v>
      </c>
      <c r="B1611" s="14" t="s">
        <v>1231</v>
      </c>
      <c r="C1611" s="12">
        <v>2023</v>
      </c>
      <c r="D1611" s="5">
        <v>0</v>
      </c>
      <c r="E1611" s="16" t="s">
        <v>23</v>
      </c>
      <c r="F1611" s="5">
        <v>0</v>
      </c>
      <c r="G1611" s="12">
        <f t="shared" si="150"/>
        <v>2023</v>
      </c>
      <c r="H1611" s="12">
        <f t="shared" si="147"/>
        <v>18037398</v>
      </c>
      <c r="I1611" s="27">
        <f t="shared" si="145"/>
        <v>1.1215586638383208E-4</v>
      </c>
      <c r="J1611" s="7">
        <v>650000000</v>
      </c>
      <c r="K1611" s="7">
        <f t="shared" si="146"/>
        <v>72901.313149490859</v>
      </c>
      <c r="L1611" s="13">
        <v>28521.430742558518</v>
      </c>
      <c r="M1611" s="13">
        <f t="shared" si="148"/>
        <v>44379.882406932345</v>
      </c>
      <c r="N1611" s="13">
        <v>23036.54021514357</v>
      </c>
      <c r="O1611" s="13">
        <f t="shared" si="149"/>
        <v>95937.853364634429</v>
      </c>
    </row>
    <row r="1612" spans="1:15">
      <c r="A1612" s="14" t="s">
        <v>1220</v>
      </c>
      <c r="B1612" s="14" t="s">
        <v>280</v>
      </c>
      <c r="C1612" s="12">
        <v>2645</v>
      </c>
      <c r="D1612" s="5">
        <v>0</v>
      </c>
      <c r="E1612" s="16" t="s">
        <v>23</v>
      </c>
      <c r="F1612" s="5">
        <v>0</v>
      </c>
      <c r="G1612" s="12">
        <f t="shared" si="150"/>
        <v>2645</v>
      </c>
      <c r="H1612" s="12">
        <f t="shared" si="147"/>
        <v>18037398</v>
      </c>
      <c r="I1612" s="27">
        <f t="shared" ref="I1612:I1675" si="151">G1612/H1612</f>
        <v>1.4663977587011165E-4</v>
      </c>
      <c r="J1612" s="7">
        <v>650000000</v>
      </c>
      <c r="K1612" s="7">
        <f t="shared" ref="K1612:K1675" si="152">I1612*J1612</f>
        <v>95315.854315572578</v>
      </c>
      <c r="L1612" s="13">
        <v>33594.596524028639</v>
      </c>
      <c r="M1612" s="13">
        <f t="shared" si="148"/>
        <v>61721.25779154394</v>
      </c>
      <c r="N1612" s="13">
        <v>27134.097192484849</v>
      </c>
      <c r="O1612" s="13">
        <f t="shared" si="149"/>
        <v>122449.95150805742</v>
      </c>
    </row>
    <row r="1613" spans="1:15">
      <c r="A1613" s="14" t="s">
        <v>1220</v>
      </c>
      <c r="B1613" s="14" t="s">
        <v>1232</v>
      </c>
      <c r="C1613" s="12">
        <v>1830</v>
      </c>
      <c r="D1613" s="5">
        <v>0</v>
      </c>
      <c r="E1613" s="16" t="s">
        <v>23</v>
      </c>
      <c r="F1613" s="5">
        <v>0</v>
      </c>
      <c r="G1613" s="12">
        <f t="shared" si="150"/>
        <v>1830</v>
      </c>
      <c r="H1613" s="12">
        <f t="shared" ref="H1613:H1676" si="153">SUM($G$13:$G$2413)</f>
        <v>18037398</v>
      </c>
      <c r="I1613" s="27">
        <f t="shared" si="151"/>
        <v>1.0145587517667459E-4</v>
      </c>
      <c r="J1613" s="7">
        <v>650000000</v>
      </c>
      <c r="K1613" s="7">
        <f t="shared" si="152"/>
        <v>65946.318864838482</v>
      </c>
      <c r="L1613" s="13">
        <v>26923.634626468534</v>
      </c>
      <c r="M1613" s="13">
        <f t="shared" si="148"/>
        <v>39022.684238369948</v>
      </c>
      <c r="N1613" s="13">
        <v>21746.012582917036</v>
      </c>
      <c r="O1613" s="13">
        <f t="shared" si="149"/>
        <v>87692.33144775551</v>
      </c>
    </row>
    <row r="1614" spans="1:15">
      <c r="A1614" s="14" t="s">
        <v>1220</v>
      </c>
      <c r="B1614" s="14" t="s">
        <v>1233</v>
      </c>
      <c r="C1614" s="12">
        <v>1872</v>
      </c>
      <c r="D1614" s="5">
        <v>0</v>
      </c>
      <c r="E1614" s="16" t="s">
        <v>23</v>
      </c>
      <c r="F1614" s="5">
        <v>0</v>
      </c>
      <c r="G1614" s="12">
        <f t="shared" si="150"/>
        <v>1872</v>
      </c>
      <c r="H1614" s="12">
        <f t="shared" si="153"/>
        <v>18037398</v>
      </c>
      <c r="I1614" s="27">
        <f t="shared" si="151"/>
        <v>1.037843706725327E-4</v>
      </c>
      <c r="J1614" s="7">
        <v>650000000</v>
      </c>
      <c r="K1614" s="7">
        <f t="shared" si="152"/>
        <v>67459.840937146262</v>
      </c>
      <c r="L1614" s="13">
        <v>24686.657925700871</v>
      </c>
      <c r="M1614" s="13">
        <f t="shared" si="148"/>
        <v>42773.183011445391</v>
      </c>
      <c r="N1614" s="13">
        <v>19939.223709220067</v>
      </c>
      <c r="O1614" s="13">
        <f t="shared" si="149"/>
        <v>87399.064646366329</v>
      </c>
    </row>
    <row r="1615" spans="1:15">
      <c r="A1615" s="14" t="s">
        <v>1220</v>
      </c>
      <c r="B1615" s="14" t="s">
        <v>55</v>
      </c>
      <c r="C1615" s="12">
        <v>1947</v>
      </c>
      <c r="D1615" s="5">
        <v>0</v>
      </c>
      <c r="E1615" s="16" t="s">
        <v>23</v>
      </c>
      <c r="F1615" s="5">
        <v>0</v>
      </c>
      <c r="G1615" s="12">
        <f t="shared" si="150"/>
        <v>1947</v>
      </c>
      <c r="H1615" s="12">
        <f t="shared" si="153"/>
        <v>18037398</v>
      </c>
      <c r="I1615" s="27">
        <f t="shared" si="151"/>
        <v>1.0794239834370789E-4</v>
      </c>
      <c r="J1615" s="7">
        <v>650000000</v>
      </c>
      <c r="K1615" s="7">
        <f t="shared" si="152"/>
        <v>70162.558923410135</v>
      </c>
      <c r="L1615" s="13">
        <v>27203.256714064497</v>
      </c>
      <c r="M1615" s="13">
        <f t="shared" ref="M1615:M1678" si="154">K1615-L1615</f>
        <v>42959.302209345638</v>
      </c>
      <c r="N1615" s="13">
        <v>21971.861192129163</v>
      </c>
      <c r="O1615" s="13">
        <f t="shared" ref="O1615:O1678" si="155">K1615+N1615</f>
        <v>92134.420115539295</v>
      </c>
    </row>
    <row r="1616" spans="1:15">
      <c r="A1616" s="14" t="s">
        <v>1220</v>
      </c>
      <c r="B1616" s="14" t="s">
        <v>859</v>
      </c>
      <c r="C1616" s="12">
        <v>1522</v>
      </c>
      <c r="D1616" s="5">
        <v>0</v>
      </c>
      <c r="E1616" s="16" t="s">
        <v>23</v>
      </c>
      <c r="F1616" s="5">
        <v>0</v>
      </c>
      <c r="G1616" s="12">
        <f t="shared" si="150"/>
        <v>1522</v>
      </c>
      <c r="H1616" s="12">
        <f t="shared" si="153"/>
        <v>18037398</v>
      </c>
      <c r="I1616" s="27">
        <f t="shared" si="151"/>
        <v>8.4380241540381827E-5</v>
      </c>
      <c r="J1616" s="7">
        <v>650000000</v>
      </c>
      <c r="K1616" s="7">
        <f t="shared" si="152"/>
        <v>54847.15700124819</v>
      </c>
      <c r="L1616" s="13">
        <v>16417.78895090492</v>
      </c>
      <c r="M1616" s="13">
        <f t="shared" si="154"/>
        <v>38429.36805034327</v>
      </c>
      <c r="N1616" s="13">
        <v>13260.521844961753</v>
      </c>
      <c r="O1616" s="13">
        <f t="shared" si="155"/>
        <v>68107.67884620995</v>
      </c>
    </row>
    <row r="1617" spans="1:15">
      <c r="A1617" s="14" t="s">
        <v>1220</v>
      </c>
      <c r="B1617" s="14" t="s">
        <v>1234</v>
      </c>
      <c r="C1617" s="12">
        <v>1655</v>
      </c>
      <c r="D1617" s="5">
        <v>0</v>
      </c>
      <c r="E1617" s="16" t="s">
        <v>23</v>
      </c>
      <c r="F1617" s="5">
        <v>0</v>
      </c>
      <c r="G1617" s="12">
        <f t="shared" si="150"/>
        <v>1655</v>
      </c>
      <c r="H1617" s="12">
        <f t="shared" si="153"/>
        <v>18037398</v>
      </c>
      <c r="I1617" s="27">
        <f t="shared" si="151"/>
        <v>9.1753810610599153E-5</v>
      </c>
      <c r="J1617" s="7">
        <v>650000000</v>
      </c>
      <c r="K1617" s="7">
        <f t="shared" si="152"/>
        <v>59639.97689688945</v>
      </c>
      <c r="L1617" s="13">
        <v>26803.796588927409</v>
      </c>
      <c r="M1617" s="13">
        <f t="shared" si="154"/>
        <v>32836.180307962044</v>
      </c>
      <c r="N1617" s="13">
        <v>21649.220321826127</v>
      </c>
      <c r="O1617" s="13">
        <f t="shared" si="155"/>
        <v>81289.197218715577</v>
      </c>
    </row>
    <row r="1618" spans="1:15">
      <c r="A1618" s="14" t="s">
        <v>1220</v>
      </c>
      <c r="B1618" s="14" t="s">
        <v>81</v>
      </c>
      <c r="C1618" s="12">
        <v>1175</v>
      </c>
      <c r="D1618" s="5">
        <v>0</v>
      </c>
      <c r="E1618" s="16" t="s">
        <v>23</v>
      </c>
      <c r="F1618" s="5">
        <v>0</v>
      </c>
      <c r="G1618" s="12">
        <f t="shared" si="150"/>
        <v>1175</v>
      </c>
      <c r="H1618" s="12">
        <f t="shared" si="153"/>
        <v>18037398</v>
      </c>
      <c r="I1618" s="27">
        <f t="shared" si="151"/>
        <v>6.5142433515077955E-5</v>
      </c>
      <c r="J1618" s="7">
        <v>650000000</v>
      </c>
      <c r="K1618" s="7">
        <f t="shared" si="152"/>
        <v>42342.58178480067</v>
      </c>
      <c r="L1618" s="13">
        <v>18614.819639158872</v>
      </c>
      <c r="M1618" s="13">
        <f t="shared" si="154"/>
        <v>23727.762145641798</v>
      </c>
      <c r="N1618" s="13">
        <v>15035.046631628418</v>
      </c>
      <c r="O1618" s="13">
        <f t="shared" si="155"/>
        <v>57377.628416429085</v>
      </c>
    </row>
    <row r="1619" spans="1:15">
      <c r="A1619" s="14" t="s">
        <v>1220</v>
      </c>
      <c r="B1619" s="14" t="s">
        <v>164</v>
      </c>
      <c r="C1619" s="12">
        <v>1303</v>
      </c>
      <c r="D1619" s="5">
        <v>0</v>
      </c>
      <c r="E1619" s="16" t="s">
        <v>23</v>
      </c>
      <c r="F1619" s="5">
        <v>0</v>
      </c>
      <c r="G1619" s="12">
        <f t="shared" si="150"/>
        <v>1303</v>
      </c>
      <c r="H1619" s="12">
        <f t="shared" si="153"/>
        <v>18037398</v>
      </c>
      <c r="I1619" s="27">
        <f t="shared" si="151"/>
        <v>7.2238800740550277E-5</v>
      </c>
      <c r="J1619" s="7">
        <v>650000000</v>
      </c>
      <c r="K1619" s="7">
        <f t="shared" si="152"/>
        <v>46955.220481357683</v>
      </c>
      <c r="L1619" s="13">
        <v>20012.952269367834</v>
      </c>
      <c r="M1619" s="13">
        <f t="shared" si="154"/>
        <v>26942.268211989849</v>
      </c>
      <c r="N1619" s="13">
        <v>16164.30760218182</v>
      </c>
      <c r="O1619" s="13">
        <f t="shared" si="155"/>
        <v>63119.528083539502</v>
      </c>
    </row>
    <row r="1620" spans="1:15">
      <c r="A1620" s="14" t="s">
        <v>1220</v>
      </c>
      <c r="B1620" s="14" t="s">
        <v>1127</v>
      </c>
      <c r="C1620" s="12">
        <v>1238</v>
      </c>
      <c r="D1620" s="5">
        <v>0</v>
      </c>
      <c r="E1620" s="16" t="s">
        <v>23</v>
      </c>
      <c r="F1620" s="5">
        <v>0</v>
      </c>
      <c r="G1620" s="12">
        <f t="shared" si="150"/>
        <v>1238</v>
      </c>
      <c r="H1620" s="12">
        <f t="shared" si="153"/>
        <v>18037398</v>
      </c>
      <c r="I1620" s="27">
        <f t="shared" si="151"/>
        <v>6.8635176758865109E-5</v>
      </c>
      <c r="J1620" s="7">
        <v>650000000</v>
      </c>
      <c r="K1620" s="7">
        <f t="shared" si="152"/>
        <v>44612.864893262318</v>
      </c>
      <c r="L1620" s="13">
        <v>23168.687257950784</v>
      </c>
      <c r="M1620" s="13">
        <f t="shared" si="154"/>
        <v>21444.177635311535</v>
      </c>
      <c r="N1620" s="13">
        <v>18713.170477575757</v>
      </c>
      <c r="O1620" s="13">
        <f t="shared" si="155"/>
        <v>63326.035370838072</v>
      </c>
    </row>
    <row r="1621" spans="1:15">
      <c r="A1621" s="14" t="s">
        <v>1235</v>
      </c>
      <c r="B1621" s="14" t="s">
        <v>1236</v>
      </c>
      <c r="C1621" s="12">
        <v>86215</v>
      </c>
      <c r="D1621" s="5">
        <v>0</v>
      </c>
      <c r="E1621" s="16" t="s">
        <v>14</v>
      </c>
      <c r="F1621" s="5">
        <v>0</v>
      </c>
      <c r="G1621" s="12">
        <f t="shared" si="150"/>
        <v>86215</v>
      </c>
      <c r="H1621" s="12">
        <f t="shared" si="153"/>
        <v>18037398</v>
      </c>
      <c r="I1621" s="27">
        <f t="shared" si="151"/>
        <v>4.7797914089382516E-3</v>
      </c>
      <c r="J1621" s="7">
        <v>650000000</v>
      </c>
      <c r="K1621" s="7">
        <f t="shared" si="152"/>
        <v>3106864.4158098637</v>
      </c>
      <c r="L1621" s="13">
        <v>1741874.4498740472</v>
      </c>
      <c r="M1621" s="13">
        <f t="shared" si="154"/>
        <v>1364989.9659358165</v>
      </c>
      <c r="N1621" s="13">
        <v>1406898.5941290474</v>
      </c>
      <c r="O1621" s="13">
        <f t="shared" si="155"/>
        <v>4513763.0099389106</v>
      </c>
    </row>
    <row r="1622" spans="1:15">
      <c r="A1622" s="14" t="s">
        <v>1235</v>
      </c>
      <c r="B1622" s="14" t="s">
        <v>1237</v>
      </c>
      <c r="C1622" s="12">
        <v>124</v>
      </c>
      <c r="D1622" s="5">
        <v>0</v>
      </c>
      <c r="E1622" s="16" t="s">
        <v>16</v>
      </c>
      <c r="F1622" s="5">
        <v>0</v>
      </c>
      <c r="G1622" s="12">
        <f t="shared" si="150"/>
        <v>124</v>
      </c>
      <c r="H1622" s="12">
        <f t="shared" si="153"/>
        <v>18037398</v>
      </c>
      <c r="I1622" s="27">
        <f t="shared" si="151"/>
        <v>6.8746057496763116E-6</v>
      </c>
      <c r="J1622" s="7">
        <v>650000000</v>
      </c>
      <c r="K1622" s="7">
        <f t="shared" si="152"/>
        <v>4468.4937372896029</v>
      </c>
      <c r="L1622" s="13">
        <v>6915.8920500002478</v>
      </c>
      <c r="M1622" s="13">
        <f t="shared" si="154"/>
        <v>-2447.3983127106449</v>
      </c>
      <c r="N1622" s="6">
        <v>5585.9128096156219</v>
      </c>
      <c r="O1622" s="13">
        <f t="shared" si="155"/>
        <v>10054.406546905226</v>
      </c>
    </row>
    <row r="1623" spans="1:15">
      <c r="A1623" s="14" t="s">
        <v>1235</v>
      </c>
      <c r="B1623" s="14" t="s">
        <v>1238</v>
      </c>
      <c r="C1623" s="12">
        <v>1691</v>
      </c>
      <c r="D1623" s="5">
        <v>0</v>
      </c>
      <c r="E1623" s="16" t="s">
        <v>16</v>
      </c>
      <c r="F1623" s="5">
        <v>0</v>
      </c>
      <c r="G1623" s="12">
        <f t="shared" si="150"/>
        <v>1691</v>
      </c>
      <c r="H1623" s="12">
        <f t="shared" si="153"/>
        <v>18037398</v>
      </c>
      <c r="I1623" s="27">
        <f t="shared" si="151"/>
        <v>9.3749663892763246E-5</v>
      </c>
      <c r="J1623" s="7">
        <v>650000000</v>
      </c>
      <c r="K1623" s="7">
        <f t="shared" si="152"/>
        <v>60937.28153029611</v>
      </c>
      <c r="L1623" s="6">
        <v>48612.965567123159</v>
      </c>
      <c r="M1623" s="13">
        <f t="shared" si="154"/>
        <v>12324.31596317295</v>
      </c>
      <c r="N1623" s="13">
        <v>39264.318342676655</v>
      </c>
      <c r="O1623" s="13">
        <f t="shared" si="155"/>
        <v>100201.59987297276</v>
      </c>
    </row>
    <row r="1624" spans="1:15">
      <c r="A1624" s="14" t="s">
        <v>1235</v>
      </c>
      <c r="B1624" s="14" t="s">
        <v>1239</v>
      </c>
      <c r="C1624" s="12">
        <v>1316</v>
      </c>
      <c r="D1624" s="5">
        <v>0</v>
      </c>
      <c r="E1624" s="16" t="s">
        <v>16</v>
      </c>
      <c r="F1624" s="5">
        <v>0</v>
      </c>
      <c r="G1624" s="12">
        <f t="shared" si="150"/>
        <v>1316</v>
      </c>
      <c r="H1624" s="12">
        <f t="shared" si="153"/>
        <v>18037398</v>
      </c>
      <c r="I1624" s="27">
        <f t="shared" si="151"/>
        <v>7.29595255368873E-5</v>
      </c>
      <c r="J1624" s="7">
        <v>650000000</v>
      </c>
      <c r="K1624" s="7">
        <f t="shared" si="152"/>
        <v>47423.691598976744</v>
      </c>
      <c r="L1624" s="13">
        <v>26049.888597621768</v>
      </c>
      <c r="M1624" s="13">
        <f t="shared" si="154"/>
        <v>21373.803001354976</v>
      </c>
      <c r="N1624" s="13">
        <v>21040.294636540799</v>
      </c>
      <c r="O1624" s="13">
        <f t="shared" si="155"/>
        <v>68463.986235517543</v>
      </c>
    </row>
    <row r="1625" spans="1:15">
      <c r="A1625" s="14" t="s">
        <v>1235</v>
      </c>
      <c r="B1625" s="14" t="s">
        <v>1240</v>
      </c>
      <c r="C1625" s="12">
        <v>161</v>
      </c>
      <c r="D1625" s="5">
        <v>0</v>
      </c>
      <c r="E1625" s="16" t="s">
        <v>16</v>
      </c>
      <c r="F1625" s="5">
        <v>0</v>
      </c>
      <c r="G1625" s="12">
        <f t="shared" si="150"/>
        <v>161</v>
      </c>
      <c r="H1625" s="12">
        <f t="shared" si="153"/>
        <v>18037398</v>
      </c>
      <c r="I1625" s="27">
        <f t="shared" si="151"/>
        <v>8.925899400789405E-6</v>
      </c>
      <c r="J1625" s="7">
        <v>650000000</v>
      </c>
      <c r="K1625" s="7">
        <f t="shared" si="152"/>
        <v>5801.8346105131131</v>
      </c>
      <c r="L1625" s="13">
        <v>13889.402638000884</v>
      </c>
      <c r="M1625" s="13">
        <f t="shared" si="154"/>
        <v>-8087.5680274877705</v>
      </c>
      <c r="N1625" s="13">
        <v>11218.363669154634</v>
      </c>
      <c r="O1625" s="13">
        <f t="shared" si="155"/>
        <v>17020.198279667748</v>
      </c>
    </row>
    <row r="1626" spans="1:15" s="2" customFormat="1">
      <c r="A1626" s="11" t="s">
        <v>1235</v>
      </c>
      <c r="B1626" s="11" t="s">
        <v>957</v>
      </c>
      <c r="C1626" s="8">
        <v>83</v>
      </c>
      <c r="D1626" s="10">
        <v>1</v>
      </c>
      <c r="E1626" s="24" t="s">
        <v>16</v>
      </c>
      <c r="F1626" s="10">
        <v>0</v>
      </c>
      <c r="G1626" s="8">
        <f t="shared" si="150"/>
        <v>83</v>
      </c>
      <c r="H1626" s="8">
        <f t="shared" si="153"/>
        <v>18037398</v>
      </c>
      <c r="I1626" s="22">
        <f t="shared" si="151"/>
        <v>4.6015506227672085E-6</v>
      </c>
      <c r="J1626" s="20">
        <v>650000000</v>
      </c>
      <c r="K1626" s="20">
        <f t="shared" si="152"/>
        <v>2991.0079047986856</v>
      </c>
      <c r="L1626" s="18" t="s">
        <v>1751</v>
      </c>
      <c r="M1626" s="13"/>
      <c r="N1626" s="6"/>
      <c r="O1626" s="13">
        <f t="shared" si="155"/>
        <v>2991.0079047986856</v>
      </c>
    </row>
    <row r="1627" spans="1:15">
      <c r="A1627" s="14" t="s">
        <v>1235</v>
      </c>
      <c r="B1627" s="14" t="s">
        <v>1241</v>
      </c>
      <c r="C1627" s="12">
        <v>2219</v>
      </c>
      <c r="D1627" s="5">
        <v>0</v>
      </c>
      <c r="E1627" s="16" t="s">
        <v>16</v>
      </c>
      <c r="F1627" s="5">
        <v>0</v>
      </c>
      <c r="G1627" s="12">
        <f t="shared" si="150"/>
        <v>2219</v>
      </c>
      <c r="H1627" s="12">
        <f t="shared" si="153"/>
        <v>18037398</v>
      </c>
      <c r="I1627" s="27">
        <f t="shared" si="151"/>
        <v>1.2302217869783656E-4</v>
      </c>
      <c r="J1627" s="7">
        <v>650000000</v>
      </c>
      <c r="K1627" s="7">
        <f t="shared" si="152"/>
        <v>79964.41615359376</v>
      </c>
      <c r="L1627" s="13">
        <v>65960.336763772197</v>
      </c>
      <c r="M1627" s="13">
        <f t="shared" si="154"/>
        <v>14004.079389821563</v>
      </c>
      <c r="N1627" s="13">
        <v>53275.656616893277</v>
      </c>
      <c r="O1627" s="13">
        <f t="shared" si="155"/>
        <v>133240.07277048705</v>
      </c>
    </row>
    <row r="1628" spans="1:15">
      <c r="A1628" s="14" t="s">
        <v>1235</v>
      </c>
      <c r="B1628" s="14" t="s">
        <v>1242</v>
      </c>
      <c r="C1628" s="12">
        <v>101</v>
      </c>
      <c r="D1628" s="5">
        <v>0</v>
      </c>
      <c r="E1628" s="16" t="s">
        <v>16</v>
      </c>
      <c r="F1628" s="5">
        <v>0</v>
      </c>
      <c r="G1628" s="12">
        <f t="shared" si="150"/>
        <v>101</v>
      </c>
      <c r="H1628" s="12">
        <f t="shared" si="153"/>
        <v>18037398</v>
      </c>
      <c r="I1628" s="27">
        <f t="shared" si="151"/>
        <v>5.5994772638492536E-6</v>
      </c>
      <c r="J1628" s="7">
        <v>650000000</v>
      </c>
      <c r="K1628" s="7">
        <f t="shared" si="152"/>
        <v>3639.6602215020148</v>
      </c>
      <c r="L1628" s="13">
        <v>6915.8920500002478</v>
      </c>
      <c r="M1628" s="13">
        <f t="shared" si="154"/>
        <v>-3276.231828498233</v>
      </c>
      <c r="N1628" s="13">
        <v>5585.9128096156219</v>
      </c>
      <c r="O1628" s="13">
        <f t="shared" si="155"/>
        <v>9225.5730311176376</v>
      </c>
    </row>
    <row r="1629" spans="1:15">
      <c r="A1629" s="14" t="s">
        <v>1235</v>
      </c>
      <c r="B1629" s="14" t="s">
        <v>1243</v>
      </c>
      <c r="C1629" s="12">
        <v>728</v>
      </c>
      <c r="D1629" s="5">
        <v>0</v>
      </c>
      <c r="E1629" s="16" t="s">
        <v>16</v>
      </c>
      <c r="F1629" s="5">
        <v>0</v>
      </c>
      <c r="G1629" s="12">
        <f t="shared" si="150"/>
        <v>728</v>
      </c>
      <c r="H1629" s="12">
        <f t="shared" si="153"/>
        <v>18037398</v>
      </c>
      <c r="I1629" s="27">
        <f t="shared" si="151"/>
        <v>4.0360588594873829E-5</v>
      </c>
      <c r="J1629" s="7">
        <v>650000000</v>
      </c>
      <c r="K1629" s="7">
        <f t="shared" si="152"/>
        <v>26234.382586667987</v>
      </c>
      <c r="L1629" s="13">
        <v>32994.556116150176</v>
      </c>
      <c r="M1629" s="13">
        <f t="shared" si="154"/>
        <v>-6760.1735294821883</v>
      </c>
      <c r="N1629" s="13">
        <v>26649.449170736858</v>
      </c>
      <c r="O1629" s="13">
        <f t="shared" si="155"/>
        <v>52883.831757404841</v>
      </c>
    </row>
    <row r="1630" spans="1:15">
      <c r="A1630" s="14" t="s">
        <v>1235</v>
      </c>
      <c r="B1630" s="14" t="s">
        <v>1244</v>
      </c>
      <c r="C1630" s="12">
        <v>764</v>
      </c>
      <c r="D1630" s="5">
        <v>1</v>
      </c>
      <c r="E1630" s="16" t="s">
        <v>16</v>
      </c>
      <c r="F1630" s="5">
        <v>0</v>
      </c>
      <c r="G1630" s="12">
        <f t="shared" si="150"/>
        <v>764</v>
      </c>
      <c r="H1630" s="12">
        <f t="shared" si="153"/>
        <v>18037398</v>
      </c>
      <c r="I1630" s="27">
        <f t="shared" si="151"/>
        <v>4.2356441877037916E-5</v>
      </c>
      <c r="J1630" s="7">
        <v>650000000</v>
      </c>
      <c r="K1630" s="7">
        <f t="shared" si="152"/>
        <v>27531.687220074644</v>
      </c>
      <c r="L1630" s="13">
        <v>32994.556116150176</v>
      </c>
      <c r="M1630" s="13">
        <f t="shared" si="154"/>
        <v>-5462.8688960755317</v>
      </c>
      <c r="N1630" s="13">
        <v>26649.449170736858</v>
      </c>
      <c r="O1630" s="13">
        <f t="shared" si="155"/>
        <v>54181.136390811502</v>
      </c>
    </row>
    <row r="1631" spans="1:15">
      <c r="A1631" s="14" t="s">
        <v>1235</v>
      </c>
      <c r="B1631" s="14" t="s">
        <v>1245</v>
      </c>
      <c r="C1631" s="12">
        <v>2095</v>
      </c>
      <c r="D1631" s="5">
        <v>0</v>
      </c>
      <c r="E1631" s="16" t="s">
        <v>16</v>
      </c>
      <c r="F1631" s="5">
        <v>0</v>
      </c>
      <c r="G1631" s="12">
        <f t="shared" si="150"/>
        <v>2095</v>
      </c>
      <c r="H1631" s="12">
        <f t="shared" si="153"/>
        <v>18037398</v>
      </c>
      <c r="I1631" s="27">
        <f t="shared" si="151"/>
        <v>1.1614757294816027E-4</v>
      </c>
      <c r="J1631" s="7">
        <v>650000000</v>
      </c>
      <c r="K1631" s="7">
        <f t="shared" si="152"/>
        <v>75495.92241630418</v>
      </c>
      <c r="L1631" s="13">
        <v>53828.67133997551</v>
      </c>
      <c r="M1631" s="13">
        <f t="shared" si="154"/>
        <v>21667.25107632867</v>
      </c>
      <c r="N1631" s="13">
        <v>43477.003774595891</v>
      </c>
      <c r="O1631" s="13">
        <f t="shared" si="155"/>
        <v>118972.92619090006</v>
      </c>
    </row>
    <row r="1632" spans="1:15">
      <c r="A1632" s="14" t="s">
        <v>1235</v>
      </c>
      <c r="B1632" s="14" t="s">
        <v>1246</v>
      </c>
      <c r="C1632" s="12">
        <v>25158</v>
      </c>
      <c r="D1632" s="5">
        <v>0</v>
      </c>
      <c r="E1632" s="16" t="s">
        <v>16</v>
      </c>
      <c r="F1632" s="5">
        <v>0</v>
      </c>
      <c r="G1632" s="12">
        <f t="shared" si="150"/>
        <v>25158</v>
      </c>
      <c r="H1632" s="12">
        <f t="shared" si="153"/>
        <v>18037398</v>
      </c>
      <c r="I1632" s="27">
        <f t="shared" si="151"/>
        <v>1.3947688020190053E-3</v>
      </c>
      <c r="J1632" s="7">
        <v>650000000</v>
      </c>
      <c r="K1632" s="7">
        <f t="shared" si="152"/>
        <v>906599.72131235339</v>
      </c>
      <c r="L1632" s="13">
        <v>1660157.9104016279</v>
      </c>
      <c r="M1632" s="13">
        <f t="shared" si="154"/>
        <v>-753558.1890892745</v>
      </c>
      <c r="N1632" s="13">
        <v>1340896.773785939</v>
      </c>
      <c r="O1632" s="13">
        <f t="shared" si="155"/>
        <v>2247496.4950982924</v>
      </c>
    </row>
    <row r="1633" spans="1:15">
      <c r="A1633" s="14" t="s">
        <v>1235</v>
      </c>
      <c r="B1633" s="14" t="s">
        <v>261</v>
      </c>
      <c r="C1633" s="12">
        <v>541</v>
      </c>
      <c r="D1633" s="5">
        <v>0</v>
      </c>
      <c r="E1633" s="16" t="s">
        <v>23</v>
      </c>
      <c r="F1633" s="5">
        <v>0</v>
      </c>
      <c r="G1633" s="12">
        <f t="shared" si="150"/>
        <v>541</v>
      </c>
      <c r="H1633" s="12">
        <f t="shared" si="153"/>
        <v>18037398</v>
      </c>
      <c r="I1633" s="27">
        <f t="shared" si="151"/>
        <v>2.999323960141036E-5</v>
      </c>
      <c r="J1633" s="7">
        <v>650000000</v>
      </c>
      <c r="K1633" s="7">
        <f t="shared" si="152"/>
        <v>19495.605740916733</v>
      </c>
      <c r="L1633" s="13">
        <v>20128.383901324709</v>
      </c>
      <c r="M1633" s="13">
        <f t="shared" si="154"/>
        <v>-632.77816040797552</v>
      </c>
      <c r="N1633" s="13">
        <v>16257.540843377756</v>
      </c>
      <c r="O1633" s="13">
        <f t="shared" si="155"/>
        <v>35753.146584294489</v>
      </c>
    </row>
    <row r="1634" spans="1:15">
      <c r="A1634" s="14" t="s">
        <v>1235</v>
      </c>
      <c r="B1634" s="14" t="s">
        <v>1247</v>
      </c>
      <c r="C1634" s="12">
        <v>688</v>
      </c>
      <c r="D1634" s="5">
        <v>0</v>
      </c>
      <c r="E1634" s="16" t="s">
        <v>23</v>
      </c>
      <c r="F1634" s="5">
        <v>0</v>
      </c>
      <c r="G1634" s="12">
        <f t="shared" si="150"/>
        <v>688</v>
      </c>
      <c r="H1634" s="12">
        <f t="shared" si="153"/>
        <v>18037398</v>
      </c>
      <c r="I1634" s="27">
        <f t="shared" si="151"/>
        <v>3.8142973836913726E-5</v>
      </c>
      <c r="J1634" s="7">
        <v>650000000</v>
      </c>
      <c r="K1634" s="7">
        <f t="shared" si="152"/>
        <v>24792.932993993923</v>
      </c>
      <c r="L1634" s="13">
        <v>20128.383901324709</v>
      </c>
      <c r="M1634" s="13">
        <f t="shared" si="154"/>
        <v>4664.5490926692146</v>
      </c>
      <c r="N1634" s="13">
        <v>16257.540843377756</v>
      </c>
      <c r="O1634" s="13">
        <f t="shared" si="155"/>
        <v>41050.473837371683</v>
      </c>
    </row>
    <row r="1635" spans="1:15">
      <c r="A1635" s="14" t="s">
        <v>1235</v>
      </c>
      <c r="B1635" s="14" t="s">
        <v>24</v>
      </c>
      <c r="C1635" s="12">
        <v>1341</v>
      </c>
      <c r="D1635" s="5">
        <v>0</v>
      </c>
      <c r="E1635" s="16" t="s">
        <v>23</v>
      </c>
      <c r="F1635" s="5">
        <v>0</v>
      </c>
      <c r="G1635" s="12">
        <f t="shared" si="150"/>
        <v>1341</v>
      </c>
      <c r="H1635" s="12">
        <f t="shared" si="153"/>
        <v>18037398</v>
      </c>
      <c r="I1635" s="27">
        <f t="shared" si="151"/>
        <v>7.4345534760612372E-5</v>
      </c>
      <c r="J1635" s="7">
        <v>650000000</v>
      </c>
      <c r="K1635" s="7">
        <f t="shared" si="152"/>
        <v>48324.597594398045</v>
      </c>
      <c r="L1635" s="13">
        <v>20128.383901324709</v>
      </c>
      <c r="M1635" s="13">
        <f t="shared" si="154"/>
        <v>28196.213693073336</v>
      </c>
      <c r="N1635" s="13">
        <v>16257.540843377756</v>
      </c>
      <c r="O1635" s="13">
        <f t="shared" si="155"/>
        <v>64582.1384377758</v>
      </c>
    </row>
    <row r="1636" spans="1:15">
      <c r="A1636" s="14" t="s">
        <v>1235</v>
      </c>
      <c r="B1636" s="14" t="s">
        <v>742</v>
      </c>
      <c r="C1636" s="12">
        <v>1508</v>
      </c>
      <c r="D1636" s="5">
        <v>0</v>
      </c>
      <c r="E1636" s="16" t="s">
        <v>23</v>
      </c>
      <c r="F1636" s="5">
        <v>0</v>
      </c>
      <c r="G1636" s="12">
        <f t="shared" si="150"/>
        <v>1508</v>
      </c>
      <c r="H1636" s="12">
        <f t="shared" si="153"/>
        <v>18037398</v>
      </c>
      <c r="I1636" s="27">
        <f t="shared" si="151"/>
        <v>8.360407637509579E-5</v>
      </c>
      <c r="J1636" s="7">
        <v>650000000</v>
      </c>
      <c r="K1636" s="7">
        <f t="shared" si="152"/>
        <v>54342.649643812263</v>
      </c>
      <c r="L1636" s="13">
        <v>20128.383901324709</v>
      </c>
      <c r="M1636" s="13">
        <f t="shared" si="154"/>
        <v>34214.265742487551</v>
      </c>
      <c r="N1636" s="13">
        <v>16257.540843377756</v>
      </c>
      <c r="O1636" s="13">
        <f t="shared" si="155"/>
        <v>70600.190487190019</v>
      </c>
    </row>
    <row r="1637" spans="1:15">
      <c r="A1637" s="14" t="s">
        <v>1235</v>
      </c>
      <c r="B1637" s="14" t="s">
        <v>153</v>
      </c>
      <c r="C1637" s="12">
        <v>327</v>
      </c>
      <c r="D1637" s="5">
        <v>0</v>
      </c>
      <c r="E1637" s="16" t="s">
        <v>23</v>
      </c>
      <c r="F1637" s="5">
        <v>0</v>
      </c>
      <c r="G1637" s="12">
        <f t="shared" si="150"/>
        <v>327</v>
      </c>
      <c r="H1637" s="12">
        <f t="shared" si="153"/>
        <v>18037398</v>
      </c>
      <c r="I1637" s="27">
        <f t="shared" si="151"/>
        <v>1.812900064632382E-5</v>
      </c>
      <c r="J1637" s="7">
        <v>650000000</v>
      </c>
      <c r="K1637" s="7">
        <f t="shared" si="152"/>
        <v>11783.850420110482</v>
      </c>
      <c r="L1637" s="13">
        <v>20128.383901324709</v>
      </c>
      <c r="M1637" s="13">
        <f t="shared" si="154"/>
        <v>-8344.5334812142264</v>
      </c>
      <c r="N1637" s="13">
        <v>16257.540843377756</v>
      </c>
      <c r="O1637" s="13">
        <f t="shared" si="155"/>
        <v>28041.391263488236</v>
      </c>
    </row>
    <row r="1638" spans="1:15">
      <c r="A1638" s="14" t="s">
        <v>1235</v>
      </c>
      <c r="B1638" s="14" t="s">
        <v>822</v>
      </c>
      <c r="C1638" s="12">
        <v>8331</v>
      </c>
      <c r="D1638" s="5">
        <v>0</v>
      </c>
      <c r="E1638" s="16" t="s">
        <v>23</v>
      </c>
      <c r="F1638" s="5">
        <v>0</v>
      </c>
      <c r="G1638" s="12">
        <f t="shared" si="150"/>
        <v>8331</v>
      </c>
      <c r="H1638" s="12">
        <f t="shared" si="153"/>
        <v>18037398</v>
      </c>
      <c r="I1638" s="27">
        <f t="shared" si="151"/>
        <v>4.6187371371413994E-4</v>
      </c>
      <c r="J1638" s="7">
        <v>650000000</v>
      </c>
      <c r="K1638" s="7">
        <f t="shared" si="152"/>
        <v>300217.91391419095</v>
      </c>
      <c r="L1638" s="13">
        <v>20128.383901324709</v>
      </c>
      <c r="M1638" s="13">
        <f t="shared" si="154"/>
        <v>280089.53001286625</v>
      </c>
      <c r="N1638" s="13">
        <v>16257.540843377756</v>
      </c>
      <c r="O1638" s="13">
        <f t="shared" si="155"/>
        <v>316475.45475756872</v>
      </c>
    </row>
    <row r="1639" spans="1:15">
      <c r="A1639" s="14" t="s">
        <v>1235</v>
      </c>
      <c r="B1639" s="14" t="s">
        <v>249</v>
      </c>
      <c r="C1639" s="12">
        <v>897</v>
      </c>
      <c r="D1639" s="5">
        <v>0</v>
      </c>
      <c r="E1639" s="16" t="s">
        <v>23</v>
      </c>
      <c r="F1639" s="5">
        <v>0</v>
      </c>
      <c r="G1639" s="12">
        <f t="shared" si="150"/>
        <v>897</v>
      </c>
      <c r="H1639" s="12">
        <f t="shared" si="153"/>
        <v>18037398</v>
      </c>
      <c r="I1639" s="27">
        <f t="shared" si="151"/>
        <v>4.9730010947255255E-5</v>
      </c>
      <c r="J1639" s="7">
        <v>650000000</v>
      </c>
      <c r="K1639" s="7">
        <f t="shared" si="152"/>
        <v>32324.507115715915</v>
      </c>
      <c r="L1639" s="13">
        <v>20128.383901324709</v>
      </c>
      <c r="M1639" s="13">
        <f t="shared" si="154"/>
        <v>12196.123214391206</v>
      </c>
      <c r="N1639" s="13">
        <v>16257.540843377756</v>
      </c>
      <c r="O1639" s="13">
        <f t="shared" si="155"/>
        <v>48582.047959093674</v>
      </c>
    </row>
    <row r="1640" spans="1:15">
      <c r="A1640" s="14" t="s">
        <v>1235</v>
      </c>
      <c r="B1640" s="14" t="s">
        <v>487</v>
      </c>
      <c r="C1640" s="12">
        <v>832</v>
      </c>
      <c r="D1640" s="5">
        <v>0</v>
      </c>
      <c r="E1640" s="16" t="s">
        <v>23</v>
      </c>
      <c r="F1640" s="5">
        <v>0</v>
      </c>
      <c r="G1640" s="12">
        <f t="shared" si="150"/>
        <v>832</v>
      </c>
      <c r="H1640" s="12">
        <f t="shared" si="153"/>
        <v>18037398</v>
      </c>
      <c r="I1640" s="27">
        <f t="shared" si="151"/>
        <v>4.6126386965570086E-5</v>
      </c>
      <c r="J1640" s="7">
        <v>650000000</v>
      </c>
      <c r="K1640" s="7">
        <f t="shared" si="152"/>
        <v>29982.151527620557</v>
      </c>
      <c r="L1640" s="13">
        <v>20128.383901324709</v>
      </c>
      <c r="M1640" s="13">
        <f t="shared" si="154"/>
        <v>9853.7676262958485</v>
      </c>
      <c r="N1640" s="13">
        <v>16257.540843377756</v>
      </c>
      <c r="O1640" s="13">
        <f t="shared" si="155"/>
        <v>46239.692370998309</v>
      </c>
    </row>
    <row r="1641" spans="1:15">
      <c r="A1641" s="14" t="s">
        <v>1235</v>
      </c>
      <c r="B1641" s="14" t="s">
        <v>975</v>
      </c>
      <c r="C1641" s="12">
        <v>3033</v>
      </c>
      <c r="D1641" s="5">
        <v>0</v>
      </c>
      <c r="E1641" s="16" t="s">
        <v>23</v>
      </c>
      <c r="F1641" s="5">
        <v>0</v>
      </c>
      <c r="G1641" s="12">
        <f t="shared" si="150"/>
        <v>3033</v>
      </c>
      <c r="H1641" s="12">
        <f t="shared" si="153"/>
        <v>18037398</v>
      </c>
      <c r="I1641" s="27">
        <f t="shared" si="151"/>
        <v>1.6815063902232461E-4</v>
      </c>
      <c r="J1641" s="7">
        <v>650000000</v>
      </c>
      <c r="K1641" s="7">
        <f t="shared" si="152"/>
        <v>109297.91536451099</v>
      </c>
      <c r="L1641" s="13">
        <v>20128.383901324709</v>
      </c>
      <c r="M1641" s="13">
        <f t="shared" si="154"/>
        <v>89169.531463186286</v>
      </c>
      <c r="N1641" s="13">
        <v>16257.540843377756</v>
      </c>
      <c r="O1641" s="13">
        <f t="shared" si="155"/>
        <v>125555.45620788875</v>
      </c>
    </row>
    <row r="1642" spans="1:15">
      <c r="A1642" s="14" t="s">
        <v>1235</v>
      </c>
      <c r="B1642" s="14" t="s">
        <v>53</v>
      </c>
      <c r="C1642" s="12">
        <v>1090</v>
      </c>
      <c r="D1642" s="5">
        <v>0</v>
      </c>
      <c r="E1642" s="16" t="s">
        <v>23</v>
      </c>
      <c r="F1642" s="5">
        <v>0</v>
      </c>
      <c r="G1642" s="12">
        <f t="shared" si="150"/>
        <v>1090</v>
      </c>
      <c r="H1642" s="12">
        <f t="shared" si="153"/>
        <v>18037398</v>
      </c>
      <c r="I1642" s="27">
        <f t="shared" si="151"/>
        <v>6.0430002154412739E-5</v>
      </c>
      <c r="J1642" s="7">
        <v>650000000</v>
      </c>
      <c r="K1642" s="7">
        <f t="shared" si="152"/>
        <v>39279.501400368281</v>
      </c>
      <c r="L1642" s="13">
        <v>20128.383901324709</v>
      </c>
      <c r="M1642" s="13">
        <f t="shared" si="154"/>
        <v>19151.117499043572</v>
      </c>
      <c r="N1642" s="13">
        <v>16257.540843377756</v>
      </c>
      <c r="O1642" s="13">
        <f t="shared" si="155"/>
        <v>55537.042243746037</v>
      </c>
    </row>
    <row r="1643" spans="1:15">
      <c r="A1643" s="14" t="s">
        <v>1235</v>
      </c>
      <c r="B1643" s="14" t="s">
        <v>27</v>
      </c>
      <c r="C1643" s="12">
        <v>398</v>
      </c>
      <c r="D1643" s="5">
        <v>0</v>
      </c>
      <c r="E1643" s="16" t="s">
        <v>23</v>
      </c>
      <c r="F1643" s="5">
        <v>0</v>
      </c>
      <c r="G1643" s="12">
        <f t="shared" si="150"/>
        <v>398</v>
      </c>
      <c r="H1643" s="12">
        <f t="shared" si="153"/>
        <v>18037398</v>
      </c>
      <c r="I1643" s="27">
        <f t="shared" si="151"/>
        <v>2.2065266841703E-5</v>
      </c>
      <c r="J1643" s="7">
        <v>650000000</v>
      </c>
      <c r="K1643" s="7">
        <f t="shared" si="152"/>
        <v>14342.42344710695</v>
      </c>
      <c r="L1643" s="13">
        <v>20128.383901324709</v>
      </c>
      <c r="M1643" s="13">
        <f t="shared" si="154"/>
        <v>-5785.9604542177585</v>
      </c>
      <c r="N1643" s="13">
        <v>16257.540843377756</v>
      </c>
      <c r="O1643" s="13">
        <f t="shared" si="155"/>
        <v>30599.964290484706</v>
      </c>
    </row>
    <row r="1644" spans="1:15">
      <c r="A1644" s="14" t="s">
        <v>1235</v>
      </c>
      <c r="B1644" s="14" t="s">
        <v>977</v>
      </c>
      <c r="C1644" s="12">
        <v>2325</v>
      </c>
      <c r="D1644" s="5">
        <v>0</v>
      </c>
      <c r="E1644" s="16" t="s">
        <v>23</v>
      </c>
      <c r="F1644" s="5">
        <v>0</v>
      </c>
      <c r="G1644" s="12">
        <f t="shared" si="150"/>
        <v>2325</v>
      </c>
      <c r="H1644" s="12">
        <f t="shared" si="153"/>
        <v>18037398</v>
      </c>
      <c r="I1644" s="27">
        <f t="shared" si="151"/>
        <v>1.2889885780643085E-4</v>
      </c>
      <c r="J1644" s="7">
        <v>650000000</v>
      </c>
      <c r="K1644" s="7">
        <f t="shared" si="152"/>
        <v>83784.257574180054</v>
      </c>
      <c r="L1644" s="13">
        <v>20128.383901324709</v>
      </c>
      <c r="M1644" s="13">
        <f t="shared" si="154"/>
        <v>63655.873672855349</v>
      </c>
      <c r="N1644" s="13">
        <v>16257.540843377756</v>
      </c>
      <c r="O1644" s="13">
        <f t="shared" si="155"/>
        <v>100041.79841755782</v>
      </c>
    </row>
    <row r="1645" spans="1:15">
      <c r="A1645" s="14" t="s">
        <v>1235</v>
      </c>
      <c r="B1645" s="14" t="s">
        <v>228</v>
      </c>
      <c r="C1645" s="12">
        <v>432</v>
      </c>
      <c r="D1645" s="5">
        <v>0</v>
      </c>
      <c r="E1645" s="16" t="s">
        <v>23</v>
      </c>
      <c r="F1645" s="5">
        <v>0</v>
      </c>
      <c r="G1645" s="12">
        <f t="shared" si="150"/>
        <v>432</v>
      </c>
      <c r="H1645" s="12">
        <f t="shared" si="153"/>
        <v>18037398</v>
      </c>
      <c r="I1645" s="27">
        <f t="shared" si="151"/>
        <v>2.3950239385969085E-5</v>
      </c>
      <c r="J1645" s="7">
        <v>650000000</v>
      </c>
      <c r="K1645" s="7">
        <f t="shared" si="152"/>
        <v>15567.655600879905</v>
      </c>
      <c r="L1645" s="13">
        <v>20128.383901324709</v>
      </c>
      <c r="M1645" s="13">
        <f t="shared" si="154"/>
        <v>-4560.7283004448036</v>
      </c>
      <c r="N1645" s="13">
        <v>16257.540843377756</v>
      </c>
      <c r="O1645" s="13">
        <f t="shared" si="155"/>
        <v>31825.196444257661</v>
      </c>
    </row>
    <row r="1646" spans="1:15">
      <c r="A1646" s="14" t="s">
        <v>1235</v>
      </c>
      <c r="B1646" s="14" t="s">
        <v>30</v>
      </c>
      <c r="C1646" s="12">
        <v>180</v>
      </c>
      <c r="D1646" s="5">
        <v>0</v>
      </c>
      <c r="E1646" s="16" t="s">
        <v>23</v>
      </c>
      <c r="F1646" s="5">
        <v>0</v>
      </c>
      <c r="G1646" s="12">
        <f t="shared" si="150"/>
        <v>180</v>
      </c>
      <c r="H1646" s="12">
        <f t="shared" si="153"/>
        <v>18037398</v>
      </c>
      <c r="I1646" s="27">
        <f t="shared" si="151"/>
        <v>9.9792664108204524E-6</v>
      </c>
      <c r="J1646" s="7">
        <v>650000000</v>
      </c>
      <c r="K1646" s="7">
        <f t="shared" si="152"/>
        <v>6486.5231670332942</v>
      </c>
      <c r="L1646" s="13">
        <v>20128.383901324709</v>
      </c>
      <c r="M1646" s="13">
        <f t="shared" si="154"/>
        <v>-13641.860734291415</v>
      </c>
      <c r="N1646" s="13">
        <v>16257.540843377756</v>
      </c>
      <c r="O1646" s="13">
        <f t="shared" si="155"/>
        <v>22744.06401041105</v>
      </c>
    </row>
    <row r="1647" spans="1:15">
      <c r="A1647" s="14" t="s">
        <v>1235</v>
      </c>
      <c r="B1647" s="14" t="s">
        <v>31</v>
      </c>
      <c r="C1647" s="12">
        <v>542</v>
      </c>
      <c r="D1647" s="5">
        <v>0</v>
      </c>
      <c r="E1647" s="16" t="s">
        <v>23</v>
      </c>
      <c r="F1647" s="5">
        <v>0</v>
      </c>
      <c r="G1647" s="12">
        <f t="shared" si="150"/>
        <v>542</v>
      </c>
      <c r="H1647" s="12">
        <f t="shared" si="153"/>
        <v>18037398</v>
      </c>
      <c r="I1647" s="27">
        <f t="shared" si="151"/>
        <v>3.004867997035936E-5</v>
      </c>
      <c r="J1647" s="7">
        <v>650000000</v>
      </c>
      <c r="K1647" s="7">
        <f t="shared" si="152"/>
        <v>19531.641980733584</v>
      </c>
      <c r="L1647" s="13">
        <v>20128.383901324709</v>
      </c>
      <c r="M1647" s="13">
        <f t="shared" si="154"/>
        <v>-596.74192059112465</v>
      </c>
      <c r="N1647" s="13">
        <v>16257.540843377756</v>
      </c>
      <c r="O1647" s="13">
        <f t="shared" si="155"/>
        <v>35789.18282411134</v>
      </c>
    </row>
    <row r="1648" spans="1:15">
      <c r="A1648" s="14" t="s">
        <v>1235</v>
      </c>
      <c r="B1648" s="14" t="s">
        <v>1248</v>
      </c>
      <c r="C1648" s="12">
        <v>4542</v>
      </c>
      <c r="D1648" s="5">
        <v>0</v>
      </c>
      <c r="E1648" s="16" t="s">
        <v>23</v>
      </c>
      <c r="F1648" s="5">
        <v>0</v>
      </c>
      <c r="G1648" s="12">
        <f t="shared" ref="G1648:G1711" si="156">IF(F1648=0,C1648,0)</f>
        <v>4542</v>
      </c>
      <c r="H1648" s="12">
        <f t="shared" si="153"/>
        <v>18037398</v>
      </c>
      <c r="I1648" s="27">
        <f t="shared" si="151"/>
        <v>2.5181015576636941E-4</v>
      </c>
      <c r="J1648" s="7">
        <v>650000000</v>
      </c>
      <c r="K1648" s="7">
        <f t="shared" si="152"/>
        <v>163676.60124814013</v>
      </c>
      <c r="L1648" s="13">
        <v>20128.383901324709</v>
      </c>
      <c r="M1648" s="13">
        <f t="shared" si="154"/>
        <v>143548.21734681542</v>
      </c>
      <c r="N1648" s="13">
        <v>16257.540843377756</v>
      </c>
      <c r="O1648" s="13">
        <f t="shared" si="155"/>
        <v>179934.14209151789</v>
      </c>
    </row>
    <row r="1649" spans="1:15">
      <c r="A1649" s="14" t="s">
        <v>1235</v>
      </c>
      <c r="B1649" s="14" t="s">
        <v>981</v>
      </c>
      <c r="C1649" s="12">
        <v>5202</v>
      </c>
      <c r="D1649" s="5">
        <v>0</v>
      </c>
      <c r="E1649" s="16" t="s">
        <v>23</v>
      </c>
      <c r="F1649" s="5">
        <v>0</v>
      </c>
      <c r="G1649" s="12">
        <f t="shared" si="156"/>
        <v>5202</v>
      </c>
      <c r="H1649" s="12">
        <f t="shared" si="153"/>
        <v>18037398</v>
      </c>
      <c r="I1649" s="27">
        <f t="shared" si="151"/>
        <v>2.8840079927271108E-4</v>
      </c>
      <c r="J1649" s="7">
        <v>650000000</v>
      </c>
      <c r="K1649" s="7">
        <f t="shared" si="152"/>
        <v>187460.51952726219</v>
      </c>
      <c r="L1649" s="13">
        <v>20128.383901324709</v>
      </c>
      <c r="M1649" s="13">
        <f t="shared" si="154"/>
        <v>167332.13562593749</v>
      </c>
      <c r="N1649" s="13">
        <v>16257.540843377756</v>
      </c>
      <c r="O1649" s="13">
        <f t="shared" si="155"/>
        <v>203718.06037063996</v>
      </c>
    </row>
    <row r="1650" spans="1:15">
      <c r="A1650" s="14" t="s">
        <v>1235</v>
      </c>
      <c r="B1650" s="14" t="s">
        <v>55</v>
      </c>
      <c r="C1650" s="12">
        <v>2704</v>
      </c>
      <c r="D1650" s="5">
        <v>0</v>
      </c>
      <c r="E1650" s="16" t="s">
        <v>23</v>
      </c>
      <c r="F1650" s="5">
        <v>0</v>
      </c>
      <c r="G1650" s="12">
        <f t="shared" si="156"/>
        <v>2704</v>
      </c>
      <c r="H1650" s="12">
        <f t="shared" si="153"/>
        <v>18037398</v>
      </c>
      <c r="I1650" s="27">
        <f t="shared" si="151"/>
        <v>1.4991075763810279E-4</v>
      </c>
      <c r="J1650" s="7">
        <v>650000000</v>
      </c>
      <c r="K1650" s="7">
        <f t="shared" si="152"/>
        <v>97441.992464766809</v>
      </c>
      <c r="L1650" s="13">
        <v>20128.383901324709</v>
      </c>
      <c r="M1650" s="13">
        <f t="shared" si="154"/>
        <v>77313.608563442103</v>
      </c>
      <c r="N1650" s="13">
        <v>16257.540843377756</v>
      </c>
      <c r="O1650" s="13">
        <f t="shared" si="155"/>
        <v>113699.53330814457</v>
      </c>
    </row>
    <row r="1651" spans="1:15">
      <c r="A1651" s="14" t="s">
        <v>1235</v>
      </c>
      <c r="B1651" s="14" t="s">
        <v>1249</v>
      </c>
      <c r="C1651" s="12">
        <v>455</v>
      </c>
      <c r="D1651" s="5">
        <v>0</v>
      </c>
      <c r="E1651" s="16" t="s">
        <v>23</v>
      </c>
      <c r="F1651" s="5">
        <v>0</v>
      </c>
      <c r="G1651" s="12">
        <f t="shared" si="156"/>
        <v>455</v>
      </c>
      <c r="H1651" s="12">
        <f t="shared" si="153"/>
        <v>18037398</v>
      </c>
      <c r="I1651" s="27">
        <f t="shared" si="151"/>
        <v>2.5225367871796142E-5</v>
      </c>
      <c r="J1651" s="7">
        <v>650000000</v>
      </c>
      <c r="K1651" s="7">
        <f t="shared" si="152"/>
        <v>16396.489116667493</v>
      </c>
      <c r="L1651" s="13">
        <v>20128.383901324709</v>
      </c>
      <c r="M1651" s="13">
        <f t="shared" si="154"/>
        <v>-3731.8947846572155</v>
      </c>
      <c r="N1651" s="13">
        <v>16257.540843377756</v>
      </c>
      <c r="O1651" s="13">
        <f t="shared" si="155"/>
        <v>32654.029960045249</v>
      </c>
    </row>
    <row r="1652" spans="1:15">
      <c r="A1652" s="14" t="s">
        <v>1235</v>
      </c>
      <c r="B1652" s="14" t="s">
        <v>161</v>
      </c>
      <c r="C1652" s="12">
        <v>729</v>
      </c>
      <c r="D1652" s="5">
        <v>0</v>
      </c>
      <c r="E1652" s="16" t="s">
        <v>23</v>
      </c>
      <c r="F1652" s="5">
        <v>0</v>
      </c>
      <c r="G1652" s="12">
        <f t="shared" si="156"/>
        <v>729</v>
      </c>
      <c r="H1652" s="12">
        <f t="shared" si="153"/>
        <v>18037398</v>
      </c>
      <c r="I1652" s="27">
        <f t="shared" si="151"/>
        <v>4.041602896382283E-5</v>
      </c>
      <c r="J1652" s="7">
        <v>650000000</v>
      </c>
      <c r="K1652" s="7">
        <f t="shared" si="152"/>
        <v>26270.418826484838</v>
      </c>
      <c r="L1652" s="13">
        <v>20128.383901324709</v>
      </c>
      <c r="M1652" s="13">
        <f t="shared" si="154"/>
        <v>6142.0349251601292</v>
      </c>
      <c r="N1652" s="13">
        <v>16257.540843377756</v>
      </c>
      <c r="O1652" s="13">
        <f t="shared" si="155"/>
        <v>42527.959669862597</v>
      </c>
    </row>
    <row r="1653" spans="1:15">
      <c r="A1653" s="14" t="s">
        <v>1235</v>
      </c>
      <c r="B1653" s="14" t="s">
        <v>825</v>
      </c>
      <c r="C1653" s="12">
        <v>1124</v>
      </c>
      <c r="D1653" s="5">
        <v>0</v>
      </c>
      <c r="E1653" s="16" t="s">
        <v>23</v>
      </c>
      <c r="F1653" s="5">
        <v>0</v>
      </c>
      <c r="G1653" s="12">
        <f t="shared" si="156"/>
        <v>1124</v>
      </c>
      <c r="H1653" s="12">
        <f t="shared" si="153"/>
        <v>18037398</v>
      </c>
      <c r="I1653" s="27">
        <f t="shared" si="151"/>
        <v>6.2314974698678824E-5</v>
      </c>
      <c r="J1653" s="7">
        <v>650000000</v>
      </c>
      <c r="K1653" s="7">
        <f t="shared" si="152"/>
        <v>40504.733554141232</v>
      </c>
      <c r="L1653" s="13">
        <v>20128.383901324709</v>
      </c>
      <c r="M1653" s="13">
        <f t="shared" si="154"/>
        <v>20376.349652816523</v>
      </c>
      <c r="N1653" s="13">
        <v>16257.540843377756</v>
      </c>
      <c r="O1653" s="13">
        <f t="shared" si="155"/>
        <v>56762.274397518988</v>
      </c>
    </row>
    <row r="1654" spans="1:15">
      <c r="A1654" s="14" t="s">
        <v>1235</v>
      </c>
      <c r="B1654" s="14" t="s">
        <v>282</v>
      </c>
      <c r="C1654" s="12">
        <v>3675</v>
      </c>
      <c r="D1654" s="5">
        <v>0</v>
      </c>
      <c r="E1654" s="16" t="s">
        <v>23</v>
      </c>
      <c r="F1654" s="5">
        <v>0</v>
      </c>
      <c r="G1654" s="12">
        <f t="shared" si="156"/>
        <v>3675</v>
      </c>
      <c r="H1654" s="12">
        <f t="shared" si="153"/>
        <v>18037398</v>
      </c>
      <c r="I1654" s="27">
        <f t="shared" si="151"/>
        <v>2.0374335588758423E-4</v>
      </c>
      <c r="J1654" s="7">
        <v>650000000</v>
      </c>
      <c r="K1654" s="7">
        <f t="shared" si="152"/>
        <v>132433.18132692974</v>
      </c>
      <c r="L1654" s="13">
        <v>20128.383901324709</v>
      </c>
      <c r="M1654" s="13">
        <f t="shared" si="154"/>
        <v>112304.79742560504</v>
      </c>
      <c r="N1654" s="13">
        <v>16257.540843377756</v>
      </c>
      <c r="O1654" s="13">
        <f t="shared" si="155"/>
        <v>148690.7221703075</v>
      </c>
    </row>
    <row r="1655" spans="1:15">
      <c r="A1655" s="14" t="s">
        <v>1235</v>
      </c>
      <c r="B1655" s="14" t="s">
        <v>163</v>
      </c>
      <c r="C1655" s="12">
        <v>1809</v>
      </c>
      <c r="D1655" s="5">
        <v>0</v>
      </c>
      <c r="E1655" s="16" t="s">
        <v>23</v>
      </c>
      <c r="F1655" s="5">
        <v>0</v>
      </c>
      <c r="G1655" s="12">
        <f t="shared" si="156"/>
        <v>1809</v>
      </c>
      <c r="H1655" s="12">
        <f t="shared" si="153"/>
        <v>18037398</v>
      </c>
      <c r="I1655" s="27">
        <f t="shared" si="151"/>
        <v>1.0029162742874555E-4</v>
      </c>
      <c r="J1655" s="7">
        <v>650000000</v>
      </c>
      <c r="K1655" s="7">
        <f t="shared" si="152"/>
        <v>65189.557828684607</v>
      </c>
      <c r="L1655" s="13">
        <v>20128.383901324709</v>
      </c>
      <c r="M1655" s="13">
        <f t="shared" si="154"/>
        <v>45061.173927359894</v>
      </c>
      <c r="N1655" s="13">
        <v>16257.540843377756</v>
      </c>
      <c r="O1655" s="13">
        <f t="shared" si="155"/>
        <v>81447.098672062362</v>
      </c>
    </row>
    <row r="1656" spans="1:15">
      <c r="A1656" s="14" t="s">
        <v>1235</v>
      </c>
      <c r="B1656" s="14" t="s">
        <v>164</v>
      </c>
      <c r="C1656" s="12">
        <v>4287</v>
      </c>
      <c r="D1656" s="5">
        <v>0</v>
      </c>
      <c r="E1656" s="16" t="s">
        <v>23</v>
      </c>
      <c r="F1656" s="5">
        <v>0</v>
      </c>
      <c r="G1656" s="12">
        <f t="shared" si="156"/>
        <v>4287</v>
      </c>
      <c r="H1656" s="12">
        <f t="shared" si="153"/>
        <v>18037398</v>
      </c>
      <c r="I1656" s="27">
        <f t="shared" si="151"/>
        <v>2.3767286168437375E-4</v>
      </c>
      <c r="J1656" s="7">
        <v>650000000</v>
      </c>
      <c r="K1656" s="7">
        <f t="shared" si="152"/>
        <v>154487.36009484294</v>
      </c>
      <c r="L1656" s="13">
        <v>20128.383901324709</v>
      </c>
      <c r="M1656" s="13">
        <f t="shared" si="154"/>
        <v>134358.97619351823</v>
      </c>
      <c r="N1656" s="13">
        <v>16257.540843377756</v>
      </c>
      <c r="O1656" s="13">
        <f t="shared" si="155"/>
        <v>170744.9009382207</v>
      </c>
    </row>
    <row r="1657" spans="1:15">
      <c r="A1657" s="14" t="s">
        <v>1235</v>
      </c>
      <c r="B1657" s="14" t="s">
        <v>36</v>
      </c>
      <c r="C1657" s="12">
        <v>4783</v>
      </c>
      <c r="D1657" s="5">
        <v>0</v>
      </c>
      <c r="E1657" s="16" t="s">
        <v>23</v>
      </c>
      <c r="F1657" s="5">
        <v>0</v>
      </c>
      <c r="G1657" s="12">
        <f t="shared" si="156"/>
        <v>4783</v>
      </c>
      <c r="H1657" s="12">
        <f t="shared" si="153"/>
        <v>18037398</v>
      </c>
      <c r="I1657" s="27">
        <f t="shared" si="151"/>
        <v>2.65171284683079E-4</v>
      </c>
      <c r="J1657" s="7">
        <v>650000000</v>
      </c>
      <c r="K1657" s="7">
        <f t="shared" si="152"/>
        <v>172361.33504400135</v>
      </c>
      <c r="L1657" s="13">
        <v>20128.383901324709</v>
      </c>
      <c r="M1657" s="13">
        <f t="shared" si="154"/>
        <v>152232.95114267664</v>
      </c>
      <c r="N1657" s="13">
        <v>16257.540843377756</v>
      </c>
      <c r="O1657" s="13">
        <f t="shared" si="155"/>
        <v>188618.87588737911</v>
      </c>
    </row>
    <row r="1658" spans="1:15">
      <c r="A1658" s="14" t="s">
        <v>1250</v>
      </c>
      <c r="B1658" s="14" t="s">
        <v>1251</v>
      </c>
      <c r="C1658" s="12">
        <v>14424</v>
      </c>
      <c r="D1658" s="5">
        <v>0</v>
      </c>
      <c r="E1658" s="16" t="s">
        <v>14</v>
      </c>
      <c r="F1658" s="5">
        <v>0</v>
      </c>
      <c r="G1658" s="12">
        <f t="shared" si="156"/>
        <v>14424</v>
      </c>
      <c r="H1658" s="12">
        <f t="shared" si="153"/>
        <v>18037398</v>
      </c>
      <c r="I1658" s="27">
        <f t="shared" si="151"/>
        <v>7.9967188172041224E-4</v>
      </c>
      <c r="J1658" s="7">
        <v>650000000</v>
      </c>
      <c r="K1658" s="7">
        <f t="shared" si="152"/>
        <v>519786.72311826795</v>
      </c>
      <c r="L1658" s="13">
        <v>529343.7925207282</v>
      </c>
      <c r="M1658" s="13">
        <f t="shared" si="154"/>
        <v>-9557.0694024602417</v>
      </c>
      <c r="N1658" s="13">
        <v>427546.90934366791</v>
      </c>
      <c r="O1658" s="13">
        <f t="shared" si="155"/>
        <v>947333.63246193586</v>
      </c>
    </row>
    <row r="1659" spans="1:15">
      <c r="A1659" s="14" t="s">
        <v>1250</v>
      </c>
      <c r="B1659" s="14" t="s">
        <v>1252</v>
      </c>
      <c r="C1659" s="12">
        <v>99</v>
      </c>
      <c r="D1659" s="5">
        <v>0</v>
      </c>
      <c r="E1659" s="16" t="s">
        <v>16</v>
      </c>
      <c r="F1659" s="5">
        <v>0</v>
      </c>
      <c r="G1659" s="12">
        <f t="shared" si="156"/>
        <v>99</v>
      </c>
      <c r="H1659" s="12">
        <f t="shared" si="153"/>
        <v>18037398</v>
      </c>
      <c r="I1659" s="27">
        <f t="shared" si="151"/>
        <v>5.4885965259512488E-6</v>
      </c>
      <c r="J1659" s="7">
        <v>650000000</v>
      </c>
      <c r="K1659" s="7">
        <f t="shared" si="152"/>
        <v>3567.5877418683117</v>
      </c>
      <c r="L1659" s="13">
        <v>25143.918025963219</v>
      </c>
      <c r="M1659" s="13">
        <f t="shared" si="154"/>
        <v>-21576.330284094907</v>
      </c>
      <c r="N1659" s="13">
        <v>20308.54917481658</v>
      </c>
      <c r="O1659" s="13">
        <f t="shared" si="155"/>
        <v>23876.136916684893</v>
      </c>
    </row>
    <row r="1660" spans="1:15">
      <c r="A1660" s="14" t="s">
        <v>1250</v>
      </c>
      <c r="B1660" s="14" t="s">
        <v>1253</v>
      </c>
      <c r="C1660" s="12">
        <v>218</v>
      </c>
      <c r="D1660" s="5">
        <v>0</v>
      </c>
      <c r="E1660" s="16" t="s">
        <v>16</v>
      </c>
      <c r="F1660" s="5">
        <v>0</v>
      </c>
      <c r="G1660" s="12">
        <f t="shared" si="156"/>
        <v>218</v>
      </c>
      <c r="H1660" s="12">
        <f t="shared" si="153"/>
        <v>18037398</v>
      </c>
      <c r="I1660" s="27">
        <f t="shared" si="151"/>
        <v>1.2086000430882547E-5</v>
      </c>
      <c r="J1660" s="7">
        <v>650000000</v>
      </c>
      <c r="K1660" s="7">
        <f t="shared" si="152"/>
        <v>7855.9002800736562</v>
      </c>
      <c r="L1660" s="13">
        <v>25143.918025963219</v>
      </c>
      <c r="M1660" s="13">
        <f t="shared" si="154"/>
        <v>-17288.017745889563</v>
      </c>
      <c r="N1660" s="13">
        <v>20308.54917481658</v>
      </c>
      <c r="O1660" s="13">
        <f t="shared" si="155"/>
        <v>28164.449454890237</v>
      </c>
    </row>
    <row r="1661" spans="1:15">
      <c r="A1661" s="14" t="s">
        <v>1250</v>
      </c>
      <c r="B1661" s="14" t="s">
        <v>1254</v>
      </c>
      <c r="C1661" s="12">
        <v>1712</v>
      </c>
      <c r="D1661" s="5">
        <v>0</v>
      </c>
      <c r="E1661" s="16" t="s">
        <v>16</v>
      </c>
      <c r="F1661" s="5">
        <v>0</v>
      </c>
      <c r="G1661" s="12">
        <f t="shared" si="156"/>
        <v>1712</v>
      </c>
      <c r="H1661" s="12">
        <f t="shared" si="153"/>
        <v>18037398</v>
      </c>
      <c r="I1661" s="27">
        <f t="shared" si="151"/>
        <v>9.4913911640692302E-5</v>
      </c>
      <c r="J1661" s="7">
        <v>650000000</v>
      </c>
      <c r="K1661" s="7">
        <f t="shared" si="152"/>
        <v>61694.04256645</v>
      </c>
      <c r="L1661" s="13">
        <v>41906.559337014907</v>
      </c>
      <c r="M1661" s="13">
        <f t="shared" si="154"/>
        <v>19787.483229435093</v>
      </c>
      <c r="N1661" s="13">
        <v>33847.605618358415</v>
      </c>
      <c r="O1661" s="13">
        <f t="shared" si="155"/>
        <v>95541.648184808408</v>
      </c>
    </row>
    <row r="1662" spans="1:15">
      <c r="A1662" s="14" t="s">
        <v>1250</v>
      </c>
      <c r="B1662" s="14" t="s">
        <v>1255</v>
      </c>
      <c r="C1662" s="12">
        <v>122</v>
      </c>
      <c r="D1662" s="5">
        <v>0</v>
      </c>
      <c r="E1662" s="16" t="s">
        <v>16</v>
      </c>
      <c r="F1662" s="5">
        <v>0</v>
      </c>
      <c r="G1662" s="12">
        <f t="shared" si="156"/>
        <v>122</v>
      </c>
      <c r="H1662" s="12">
        <f t="shared" si="153"/>
        <v>18037398</v>
      </c>
      <c r="I1662" s="27">
        <f t="shared" si="151"/>
        <v>6.7637250117783067E-6</v>
      </c>
      <c r="J1662" s="7">
        <v>650000000</v>
      </c>
      <c r="K1662" s="7">
        <f t="shared" si="152"/>
        <v>4396.4212576558994</v>
      </c>
      <c r="L1662" s="13">
        <v>25143.918025963219</v>
      </c>
      <c r="M1662" s="13">
        <f t="shared" si="154"/>
        <v>-20747.496768307319</v>
      </c>
      <c r="N1662" s="13">
        <v>20308.54917481658</v>
      </c>
      <c r="O1662" s="13">
        <f t="shared" si="155"/>
        <v>24704.970432472481</v>
      </c>
    </row>
    <row r="1663" spans="1:15">
      <c r="A1663" s="14" t="s">
        <v>1250</v>
      </c>
      <c r="B1663" s="14" t="s">
        <v>1256</v>
      </c>
      <c r="C1663" s="12">
        <v>169</v>
      </c>
      <c r="D1663" s="5">
        <v>0</v>
      </c>
      <c r="E1663" s="16" t="s">
        <v>16</v>
      </c>
      <c r="F1663" s="5">
        <v>0</v>
      </c>
      <c r="G1663" s="12">
        <f t="shared" si="156"/>
        <v>169</v>
      </c>
      <c r="H1663" s="12">
        <f t="shared" si="153"/>
        <v>18037398</v>
      </c>
      <c r="I1663" s="27">
        <f t="shared" si="151"/>
        <v>9.3694223523814242E-6</v>
      </c>
      <c r="J1663" s="7">
        <v>650000000</v>
      </c>
      <c r="K1663" s="7">
        <f t="shared" si="152"/>
        <v>6090.1245290479255</v>
      </c>
      <c r="L1663" s="13">
        <v>25143.918025963219</v>
      </c>
      <c r="M1663" s="13">
        <f t="shared" si="154"/>
        <v>-19053.793496915292</v>
      </c>
      <c r="N1663" s="13">
        <v>20308.54917481658</v>
      </c>
      <c r="O1663" s="13">
        <f t="shared" si="155"/>
        <v>26398.673703864508</v>
      </c>
    </row>
    <row r="1664" spans="1:15">
      <c r="A1664" s="14" t="s">
        <v>1250</v>
      </c>
      <c r="B1664" s="14" t="s">
        <v>1257</v>
      </c>
      <c r="C1664" s="12">
        <v>248</v>
      </c>
      <c r="D1664" s="5">
        <v>0</v>
      </c>
      <c r="E1664" s="16" t="s">
        <v>16</v>
      </c>
      <c r="F1664" s="5">
        <v>0</v>
      </c>
      <c r="G1664" s="12">
        <f t="shared" si="156"/>
        <v>248</v>
      </c>
      <c r="H1664" s="12">
        <f t="shared" si="153"/>
        <v>18037398</v>
      </c>
      <c r="I1664" s="27">
        <f t="shared" si="151"/>
        <v>1.3749211499352623E-5</v>
      </c>
      <c r="J1664" s="7">
        <v>650000000</v>
      </c>
      <c r="K1664" s="7">
        <f t="shared" si="152"/>
        <v>8936.9874745792058</v>
      </c>
      <c r="L1664" s="13">
        <v>25143.918025963219</v>
      </c>
      <c r="M1664" s="13">
        <f t="shared" si="154"/>
        <v>-16206.930551384014</v>
      </c>
      <c r="N1664" s="13">
        <v>20308.54917481658</v>
      </c>
      <c r="O1664" s="13">
        <f t="shared" si="155"/>
        <v>29245.536649395784</v>
      </c>
    </row>
    <row r="1665" spans="1:15">
      <c r="A1665" s="14" t="s">
        <v>1250</v>
      </c>
      <c r="B1665" s="14" t="s">
        <v>1080</v>
      </c>
      <c r="C1665" s="12">
        <v>659</v>
      </c>
      <c r="D1665" s="5">
        <v>0</v>
      </c>
      <c r="E1665" s="16" t="s">
        <v>23</v>
      </c>
      <c r="F1665" s="5">
        <v>0</v>
      </c>
      <c r="G1665" s="12">
        <f t="shared" si="156"/>
        <v>659</v>
      </c>
      <c r="H1665" s="12">
        <f t="shared" si="153"/>
        <v>18037398</v>
      </c>
      <c r="I1665" s="27">
        <f t="shared" si="151"/>
        <v>3.6535203137392658E-5</v>
      </c>
      <c r="J1665" s="7">
        <v>650000000</v>
      </c>
      <c r="K1665" s="7">
        <f t="shared" si="152"/>
        <v>23747.882039305226</v>
      </c>
      <c r="L1665" s="13">
        <v>12351.465010352778</v>
      </c>
      <c r="M1665" s="13">
        <f t="shared" si="154"/>
        <v>11396.417028952448</v>
      </c>
      <c r="N1665" s="13">
        <v>9976.1832775926941</v>
      </c>
      <c r="O1665" s="13">
        <f t="shared" si="155"/>
        <v>33724.065316897919</v>
      </c>
    </row>
    <row r="1666" spans="1:15">
      <c r="A1666" s="14" t="s">
        <v>1250</v>
      </c>
      <c r="B1666" s="14" t="s">
        <v>1258</v>
      </c>
      <c r="C1666" s="12">
        <v>99</v>
      </c>
      <c r="D1666" s="5">
        <v>0</v>
      </c>
      <c r="E1666" s="16" t="s">
        <v>23</v>
      </c>
      <c r="F1666" s="5">
        <v>0</v>
      </c>
      <c r="G1666" s="12">
        <f t="shared" si="156"/>
        <v>99</v>
      </c>
      <c r="H1666" s="12">
        <f t="shared" si="153"/>
        <v>18037398</v>
      </c>
      <c r="I1666" s="27">
        <f t="shared" si="151"/>
        <v>5.4885965259512488E-6</v>
      </c>
      <c r="J1666" s="7">
        <v>650000000</v>
      </c>
      <c r="K1666" s="7">
        <f t="shared" si="152"/>
        <v>3567.5877418683117</v>
      </c>
      <c r="L1666" s="13">
        <v>12351.465010352778</v>
      </c>
      <c r="M1666" s="13">
        <f t="shared" si="154"/>
        <v>-8783.8772684844662</v>
      </c>
      <c r="N1666" s="13">
        <v>9976.1832775926941</v>
      </c>
      <c r="O1666" s="13">
        <f t="shared" si="155"/>
        <v>13543.771019461006</v>
      </c>
    </row>
    <row r="1667" spans="1:15">
      <c r="A1667" s="14" t="s">
        <v>1250</v>
      </c>
      <c r="B1667" s="14" t="s">
        <v>1259</v>
      </c>
      <c r="C1667" s="12">
        <v>811</v>
      </c>
      <c r="D1667" s="5">
        <v>0</v>
      </c>
      <c r="E1667" s="16" t="s">
        <v>23</v>
      </c>
      <c r="F1667" s="5">
        <v>0</v>
      </c>
      <c r="G1667" s="12">
        <f t="shared" si="156"/>
        <v>811</v>
      </c>
      <c r="H1667" s="12">
        <f t="shared" si="153"/>
        <v>18037398</v>
      </c>
      <c r="I1667" s="27">
        <f t="shared" si="151"/>
        <v>4.4962139217641038E-5</v>
      </c>
      <c r="J1667" s="7">
        <v>650000000</v>
      </c>
      <c r="K1667" s="7">
        <f t="shared" si="152"/>
        <v>29225.390491466675</v>
      </c>
      <c r="L1667" s="13">
        <v>12351.465010352778</v>
      </c>
      <c r="M1667" s="13">
        <f t="shared" si="154"/>
        <v>16873.925481113896</v>
      </c>
      <c r="N1667" s="13">
        <v>9976.1832775926941</v>
      </c>
      <c r="O1667" s="13">
        <f t="shared" si="155"/>
        <v>39201.573769059367</v>
      </c>
    </row>
    <row r="1668" spans="1:15">
      <c r="A1668" s="14" t="s">
        <v>1250</v>
      </c>
      <c r="B1668" s="14" t="s">
        <v>246</v>
      </c>
      <c r="C1668" s="12">
        <v>906</v>
      </c>
      <c r="D1668" s="5">
        <v>0</v>
      </c>
      <c r="E1668" s="16" t="s">
        <v>23</v>
      </c>
      <c r="F1668" s="5">
        <v>0</v>
      </c>
      <c r="G1668" s="12">
        <f t="shared" si="156"/>
        <v>906</v>
      </c>
      <c r="H1668" s="12">
        <f t="shared" si="153"/>
        <v>18037398</v>
      </c>
      <c r="I1668" s="27">
        <f t="shared" si="151"/>
        <v>5.0228974267796275E-5</v>
      </c>
      <c r="J1668" s="7">
        <v>650000000</v>
      </c>
      <c r="K1668" s="7">
        <f t="shared" si="152"/>
        <v>32648.83327406758</v>
      </c>
      <c r="L1668" s="13">
        <v>12351.465010352778</v>
      </c>
      <c r="M1668" s="13">
        <f t="shared" si="154"/>
        <v>20297.368263714801</v>
      </c>
      <c r="N1668" s="13">
        <v>9976.1832775926941</v>
      </c>
      <c r="O1668" s="13">
        <f t="shared" si="155"/>
        <v>42625.016551660272</v>
      </c>
    </row>
    <row r="1669" spans="1:15">
      <c r="A1669" s="14" t="s">
        <v>1250</v>
      </c>
      <c r="B1669" s="14" t="s">
        <v>1260</v>
      </c>
      <c r="C1669" s="12">
        <v>326</v>
      </c>
      <c r="D1669" s="5">
        <v>0</v>
      </c>
      <c r="E1669" s="16" t="s">
        <v>23</v>
      </c>
      <c r="F1669" s="5">
        <v>0</v>
      </c>
      <c r="G1669" s="12">
        <f t="shared" si="156"/>
        <v>326</v>
      </c>
      <c r="H1669" s="12">
        <f t="shared" si="153"/>
        <v>18037398</v>
      </c>
      <c r="I1669" s="27">
        <f t="shared" si="151"/>
        <v>1.807356027737482E-5</v>
      </c>
      <c r="J1669" s="7">
        <v>650000000</v>
      </c>
      <c r="K1669" s="7">
        <f t="shared" si="152"/>
        <v>11747.814180293633</v>
      </c>
      <c r="L1669" s="13">
        <v>12351.465010352778</v>
      </c>
      <c r="M1669" s="13">
        <f t="shared" si="154"/>
        <v>-603.65083005914494</v>
      </c>
      <c r="N1669" s="13">
        <v>9976.1832775926941</v>
      </c>
      <c r="O1669" s="13">
        <f t="shared" si="155"/>
        <v>21723.997457886326</v>
      </c>
    </row>
    <row r="1670" spans="1:15">
      <c r="A1670" s="14" t="s">
        <v>1250</v>
      </c>
      <c r="B1670" s="14" t="s">
        <v>1261</v>
      </c>
      <c r="C1670" s="12">
        <v>425</v>
      </c>
      <c r="D1670" s="5">
        <v>0</v>
      </c>
      <c r="E1670" s="16" t="s">
        <v>23</v>
      </c>
      <c r="F1670" s="5">
        <v>0</v>
      </c>
      <c r="G1670" s="12">
        <f t="shared" si="156"/>
        <v>425</v>
      </c>
      <c r="H1670" s="12">
        <f t="shared" si="153"/>
        <v>18037398</v>
      </c>
      <c r="I1670" s="27">
        <f t="shared" si="151"/>
        <v>2.3562156803326067E-5</v>
      </c>
      <c r="J1670" s="7">
        <v>650000000</v>
      </c>
      <c r="K1670" s="7">
        <f t="shared" si="152"/>
        <v>15315.401922161944</v>
      </c>
      <c r="L1670" s="13">
        <v>12351.465010352778</v>
      </c>
      <c r="M1670" s="13">
        <f t="shared" si="154"/>
        <v>2963.9369118091654</v>
      </c>
      <c r="N1670" s="13">
        <v>9976.1832775926941</v>
      </c>
      <c r="O1670" s="13">
        <f t="shared" si="155"/>
        <v>25291.585199754638</v>
      </c>
    </row>
    <row r="1671" spans="1:15">
      <c r="A1671" s="14" t="s">
        <v>1250</v>
      </c>
      <c r="B1671" s="14" t="s">
        <v>53</v>
      </c>
      <c r="C1671" s="12">
        <v>482</v>
      </c>
      <c r="D1671" s="5">
        <v>0</v>
      </c>
      <c r="E1671" s="16" t="s">
        <v>23</v>
      </c>
      <c r="F1671" s="5">
        <v>0</v>
      </c>
      <c r="G1671" s="12">
        <f t="shared" si="156"/>
        <v>482</v>
      </c>
      <c r="H1671" s="12">
        <f t="shared" si="153"/>
        <v>18037398</v>
      </c>
      <c r="I1671" s="27">
        <f t="shared" si="151"/>
        <v>2.6722257833419209E-5</v>
      </c>
      <c r="J1671" s="7">
        <v>650000000</v>
      </c>
      <c r="K1671" s="7">
        <f t="shared" si="152"/>
        <v>17369.467591722485</v>
      </c>
      <c r="L1671" s="13">
        <v>12351.465010352778</v>
      </c>
      <c r="M1671" s="13">
        <f t="shared" si="154"/>
        <v>5018.0025813697066</v>
      </c>
      <c r="N1671" s="13">
        <v>9976.1832775926941</v>
      </c>
      <c r="O1671" s="13">
        <f t="shared" si="155"/>
        <v>27345.650869315177</v>
      </c>
    </row>
    <row r="1672" spans="1:15">
      <c r="A1672" s="14" t="s">
        <v>1250</v>
      </c>
      <c r="B1672" s="14" t="s">
        <v>27</v>
      </c>
      <c r="C1672" s="12">
        <v>208</v>
      </c>
      <c r="D1672" s="5">
        <v>0</v>
      </c>
      <c r="E1672" s="16" t="s">
        <v>23</v>
      </c>
      <c r="F1672" s="5">
        <v>0</v>
      </c>
      <c r="G1672" s="12">
        <f t="shared" si="156"/>
        <v>208</v>
      </c>
      <c r="H1672" s="12">
        <f t="shared" si="153"/>
        <v>18037398</v>
      </c>
      <c r="I1672" s="27">
        <f t="shared" si="151"/>
        <v>1.1531596741392522E-5</v>
      </c>
      <c r="J1672" s="7">
        <v>650000000</v>
      </c>
      <c r="K1672" s="7">
        <f t="shared" si="152"/>
        <v>7495.5378819051393</v>
      </c>
      <c r="L1672" s="13">
        <v>12351.465010352778</v>
      </c>
      <c r="M1672" s="13">
        <f t="shared" si="154"/>
        <v>-4855.927128447639</v>
      </c>
      <c r="N1672" s="13">
        <v>9976.1832775926941</v>
      </c>
      <c r="O1672" s="13">
        <f t="shared" si="155"/>
        <v>17471.721159497833</v>
      </c>
    </row>
    <row r="1673" spans="1:15">
      <c r="A1673" s="14" t="s">
        <v>1250</v>
      </c>
      <c r="B1673" s="14" t="s">
        <v>54</v>
      </c>
      <c r="C1673" s="12">
        <v>406</v>
      </c>
      <c r="D1673" s="5">
        <v>0</v>
      </c>
      <c r="E1673" s="16" t="s">
        <v>23</v>
      </c>
      <c r="F1673" s="5">
        <v>0</v>
      </c>
      <c r="G1673" s="12">
        <f t="shared" si="156"/>
        <v>406</v>
      </c>
      <c r="H1673" s="12">
        <f t="shared" si="153"/>
        <v>18037398</v>
      </c>
      <c r="I1673" s="27">
        <f t="shared" si="151"/>
        <v>2.2508789793295019E-5</v>
      </c>
      <c r="J1673" s="7">
        <v>650000000</v>
      </c>
      <c r="K1673" s="7">
        <f t="shared" si="152"/>
        <v>14630.713365641763</v>
      </c>
      <c r="L1673" s="13">
        <v>12351.465010352778</v>
      </c>
      <c r="M1673" s="13">
        <f t="shared" si="154"/>
        <v>2279.2483552889844</v>
      </c>
      <c r="N1673" s="13">
        <v>9976.1832775926941</v>
      </c>
      <c r="O1673" s="13">
        <f t="shared" si="155"/>
        <v>24606.896643234457</v>
      </c>
    </row>
    <row r="1674" spans="1:15">
      <c r="A1674" s="14" t="s">
        <v>1250</v>
      </c>
      <c r="B1674" s="14" t="s">
        <v>159</v>
      </c>
      <c r="C1674" s="12">
        <v>1856</v>
      </c>
      <c r="D1674" s="5">
        <v>0</v>
      </c>
      <c r="E1674" s="16" t="s">
        <v>23</v>
      </c>
      <c r="F1674" s="5">
        <v>0</v>
      </c>
      <c r="G1674" s="12">
        <f t="shared" si="156"/>
        <v>1856</v>
      </c>
      <c r="H1674" s="12">
        <f t="shared" si="153"/>
        <v>18037398</v>
      </c>
      <c r="I1674" s="27">
        <f t="shared" si="151"/>
        <v>1.0289732476934866E-4</v>
      </c>
      <c r="J1674" s="7">
        <v>650000000</v>
      </c>
      <c r="K1674" s="7">
        <f t="shared" si="152"/>
        <v>66883.261100076634</v>
      </c>
      <c r="L1674" s="13">
        <v>12351.465010352778</v>
      </c>
      <c r="M1674" s="13">
        <f t="shared" si="154"/>
        <v>54531.796089723852</v>
      </c>
      <c r="N1674" s="13">
        <v>9976.1832775926941</v>
      </c>
      <c r="O1674" s="13">
        <f t="shared" si="155"/>
        <v>76859.444377669322</v>
      </c>
    </row>
    <row r="1675" spans="1:15">
      <c r="A1675" s="14" t="s">
        <v>1250</v>
      </c>
      <c r="B1675" s="14" t="s">
        <v>1137</v>
      </c>
      <c r="C1675" s="12">
        <v>4073</v>
      </c>
      <c r="D1675" s="5">
        <v>0</v>
      </c>
      <c r="E1675" s="16" t="s">
        <v>23</v>
      </c>
      <c r="F1675" s="5">
        <v>0</v>
      </c>
      <c r="G1675" s="12">
        <f t="shared" si="156"/>
        <v>4073</v>
      </c>
      <c r="H1675" s="12">
        <f t="shared" si="153"/>
        <v>18037398</v>
      </c>
      <c r="I1675" s="27">
        <f t="shared" si="151"/>
        <v>2.2580862272928722E-4</v>
      </c>
      <c r="J1675" s="7">
        <v>650000000</v>
      </c>
      <c r="K1675" s="7">
        <f t="shared" si="152"/>
        <v>146775.60477403671</v>
      </c>
      <c r="L1675" s="13">
        <v>12351.465010352778</v>
      </c>
      <c r="M1675" s="13">
        <f t="shared" si="154"/>
        <v>134424.13976368392</v>
      </c>
      <c r="N1675" s="13">
        <v>9976.1832775926941</v>
      </c>
      <c r="O1675" s="13">
        <f t="shared" si="155"/>
        <v>156751.78805162941</v>
      </c>
    </row>
    <row r="1676" spans="1:15">
      <c r="A1676" s="14" t="s">
        <v>1250</v>
      </c>
      <c r="B1676" s="14" t="s">
        <v>1187</v>
      </c>
      <c r="C1676" s="12">
        <v>472</v>
      </c>
      <c r="D1676" s="5">
        <v>0</v>
      </c>
      <c r="E1676" s="16" t="s">
        <v>23</v>
      </c>
      <c r="F1676" s="5">
        <v>0</v>
      </c>
      <c r="G1676" s="12">
        <f t="shared" si="156"/>
        <v>472</v>
      </c>
      <c r="H1676" s="12">
        <f t="shared" si="153"/>
        <v>18037398</v>
      </c>
      <c r="I1676" s="27">
        <f t="shared" ref="I1676:I1739" si="157">G1676/H1676</f>
        <v>2.6167854143929185E-5</v>
      </c>
      <c r="J1676" s="7">
        <v>650000000</v>
      </c>
      <c r="K1676" s="7">
        <f t="shared" ref="K1676:K1739" si="158">I1676*J1676</f>
        <v>17009.105193553969</v>
      </c>
      <c r="L1676" s="13">
        <v>12351.465010352778</v>
      </c>
      <c r="M1676" s="13">
        <f t="shared" si="154"/>
        <v>4657.6401832011907</v>
      </c>
      <c r="N1676" s="13">
        <v>9976.1832775926941</v>
      </c>
      <c r="O1676" s="13">
        <f t="shared" si="155"/>
        <v>26985.288471146661</v>
      </c>
    </row>
    <row r="1677" spans="1:15">
      <c r="A1677" s="14" t="s">
        <v>1250</v>
      </c>
      <c r="B1677" s="14" t="s">
        <v>595</v>
      </c>
      <c r="C1677" s="12">
        <v>334</v>
      </c>
      <c r="D1677" s="5">
        <v>0</v>
      </c>
      <c r="E1677" s="16" t="s">
        <v>23</v>
      </c>
      <c r="F1677" s="5">
        <v>0</v>
      </c>
      <c r="G1677" s="12">
        <f t="shared" si="156"/>
        <v>334</v>
      </c>
      <c r="H1677" s="12">
        <f t="shared" ref="H1677:H1740" si="159">SUM($G$13:$G$2413)</f>
        <v>18037398</v>
      </c>
      <c r="I1677" s="27">
        <f t="shared" si="157"/>
        <v>1.8517083228966839E-5</v>
      </c>
      <c r="J1677" s="7">
        <v>650000000</v>
      </c>
      <c r="K1677" s="7">
        <f t="shared" si="158"/>
        <v>12036.104098828446</v>
      </c>
      <c r="L1677" s="13">
        <v>12351.465010352778</v>
      </c>
      <c r="M1677" s="13">
        <f t="shared" si="154"/>
        <v>-315.36091152433255</v>
      </c>
      <c r="N1677" s="13">
        <v>9976.1832775926941</v>
      </c>
      <c r="O1677" s="13">
        <f t="shared" si="155"/>
        <v>22012.28737642114</v>
      </c>
    </row>
    <row r="1678" spans="1:15">
      <c r="A1678" s="14" t="s">
        <v>1250</v>
      </c>
      <c r="B1678" s="14" t="s">
        <v>782</v>
      </c>
      <c r="C1678" s="12">
        <v>325</v>
      </c>
      <c r="D1678" s="5">
        <v>0</v>
      </c>
      <c r="E1678" s="16" t="s">
        <v>23</v>
      </c>
      <c r="F1678" s="5">
        <v>0</v>
      </c>
      <c r="G1678" s="12">
        <f t="shared" si="156"/>
        <v>325</v>
      </c>
      <c r="H1678" s="12">
        <f t="shared" si="159"/>
        <v>18037398</v>
      </c>
      <c r="I1678" s="27">
        <f t="shared" si="157"/>
        <v>1.8018119908425815E-5</v>
      </c>
      <c r="J1678" s="7">
        <v>650000000</v>
      </c>
      <c r="K1678" s="7">
        <f t="shared" si="158"/>
        <v>11711.777940476781</v>
      </c>
      <c r="L1678" s="13">
        <v>12351.465010352778</v>
      </c>
      <c r="M1678" s="13">
        <f t="shared" si="154"/>
        <v>-639.68706987599762</v>
      </c>
      <c r="N1678" s="13">
        <v>9976.1832775926941</v>
      </c>
      <c r="O1678" s="13">
        <f t="shared" si="155"/>
        <v>21687.961218069475</v>
      </c>
    </row>
    <row r="1679" spans="1:15">
      <c r="A1679" s="14" t="s">
        <v>1250</v>
      </c>
      <c r="B1679" s="14" t="s">
        <v>36</v>
      </c>
      <c r="C1679" s="12">
        <v>474</v>
      </c>
      <c r="D1679" s="5">
        <v>0</v>
      </c>
      <c r="E1679" s="16" t="s">
        <v>23</v>
      </c>
      <c r="F1679" s="5">
        <v>0</v>
      </c>
      <c r="G1679" s="12">
        <f t="shared" si="156"/>
        <v>474</v>
      </c>
      <c r="H1679" s="12">
        <f t="shared" si="159"/>
        <v>18037398</v>
      </c>
      <c r="I1679" s="27">
        <f t="shared" si="157"/>
        <v>2.627873488182719E-5</v>
      </c>
      <c r="J1679" s="7">
        <v>650000000</v>
      </c>
      <c r="K1679" s="7">
        <f t="shared" si="158"/>
        <v>17081.177673187674</v>
      </c>
      <c r="L1679" s="13">
        <v>12351.465010352778</v>
      </c>
      <c r="M1679" s="13">
        <f t="shared" ref="M1679:M1742" si="160">K1679-L1679</f>
        <v>4729.712662834896</v>
      </c>
      <c r="N1679" s="13">
        <v>9976.1832775926941</v>
      </c>
      <c r="O1679" s="13">
        <f t="shared" ref="O1679:O1742" si="161">K1679+N1679</f>
        <v>27057.36095078037</v>
      </c>
    </row>
    <row r="1680" spans="1:15">
      <c r="A1680" s="14" t="s">
        <v>1262</v>
      </c>
      <c r="B1680" s="14" t="s">
        <v>1263</v>
      </c>
      <c r="C1680" s="12">
        <v>40525</v>
      </c>
      <c r="D1680" s="5">
        <v>0</v>
      </c>
      <c r="E1680" s="16" t="s">
        <v>14</v>
      </c>
      <c r="F1680" s="5">
        <v>0</v>
      </c>
      <c r="G1680" s="12">
        <f t="shared" si="156"/>
        <v>40525</v>
      </c>
      <c r="H1680" s="12">
        <f t="shared" si="159"/>
        <v>18037398</v>
      </c>
      <c r="I1680" s="27">
        <f t="shared" si="157"/>
        <v>2.2467209516583266E-3</v>
      </c>
      <c r="J1680" s="7">
        <v>650000000</v>
      </c>
      <c r="K1680" s="7">
        <f t="shared" si="158"/>
        <v>1460368.6185779122</v>
      </c>
      <c r="L1680" s="13">
        <v>1299873.423868974</v>
      </c>
      <c r="M1680" s="13">
        <f t="shared" si="160"/>
        <v>160495.19470893824</v>
      </c>
      <c r="N1680" s="13">
        <v>1049897.7654326397</v>
      </c>
      <c r="O1680" s="13">
        <f t="shared" si="161"/>
        <v>2510266.384010552</v>
      </c>
    </row>
    <row r="1681" spans="1:15">
      <c r="A1681" s="14" t="s">
        <v>1262</v>
      </c>
      <c r="B1681" s="14" t="s">
        <v>1264</v>
      </c>
      <c r="C1681" s="12">
        <v>302</v>
      </c>
      <c r="D1681" s="5">
        <v>0</v>
      </c>
      <c r="E1681" s="16" t="s">
        <v>16</v>
      </c>
      <c r="F1681" s="5">
        <v>0</v>
      </c>
      <c r="G1681" s="12">
        <f t="shared" si="156"/>
        <v>302</v>
      </c>
      <c r="H1681" s="12">
        <f t="shared" si="159"/>
        <v>18037398</v>
      </c>
      <c r="I1681" s="27">
        <f t="shared" si="157"/>
        <v>1.6742991422598758E-5</v>
      </c>
      <c r="J1681" s="7">
        <v>650000000</v>
      </c>
      <c r="K1681" s="7">
        <f t="shared" si="158"/>
        <v>10882.944424689193</v>
      </c>
      <c r="L1681" s="13">
        <v>29555.057690587142</v>
      </c>
      <c r="M1681" s="13">
        <f t="shared" si="160"/>
        <v>-18672.113265897948</v>
      </c>
      <c r="N1681" s="13">
        <v>23871.392750089773</v>
      </c>
      <c r="O1681" s="13">
        <f t="shared" si="161"/>
        <v>34754.337174778964</v>
      </c>
    </row>
    <row r="1682" spans="1:15">
      <c r="A1682" s="14" t="s">
        <v>1262</v>
      </c>
      <c r="B1682" s="14" t="s">
        <v>1265</v>
      </c>
      <c r="C1682" s="12">
        <v>1396</v>
      </c>
      <c r="D1682" s="5">
        <v>0</v>
      </c>
      <c r="E1682" s="16" t="s">
        <v>16</v>
      </c>
      <c r="F1682" s="5">
        <v>0</v>
      </c>
      <c r="G1682" s="12">
        <f t="shared" si="156"/>
        <v>1396</v>
      </c>
      <c r="H1682" s="12">
        <f t="shared" si="159"/>
        <v>18037398</v>
      </c>
      <c r="I1682" s="27">
        <f t="shared" si="157"/>
        <v>7.7394755052807507E-5</v>
      </c>
      <c r="J1682" s="7">
        <v>650000000</v>
      </c>
      <c r="K1682" s="7">
        <f t="shared" si="158"/>
        <v>50306.590784324879</v>
      </c>
      <c r="L1682" s="13">
        <v>60751.952315617898</v>
      </c>
      <c r="M1682" s="13">
        <f t="shared" si="160"/>
        <v>-10445.36153129302</v>
      </c>
      <c r="N1682" s="13">
        <v>49068.884562614781</v>
      </c>
      <c r="O1682" s="13">
        <f t="shared" si="161"/>
        <v>99375.475346939667</v>
      </c>
    </row>
    <row r="1683" spans="1:15">
      <c r="A1683" s="14" t="s">
        <v>1262</v>
      </c>
      <c r="B1683" s="14" t="s">
        <v>1266</v>
      </c>
      <c r="C1683" s="12">
        <v>2277</v>
      </c>
      <c r="D1683" s="5">
        <v>0</v>
      </c>
      <c r="E1683" s="16" t="s">
        <v>16</v>
      </c>
      <c r="F1683" s="5">
        <v>0</v>
      </c>
      <c r="G1683" s="12">
        <f t="shared" si="156"/>
        <v>2277</v>
      </c>
      <c r="H1683" s="12">
        <f t="shared" si="159"/>
        <v>18037398</v>
      </c>
      <c r="I1683" s="27">
        <f t="shared" si="157"/>
        <v>1.2623772009687871E-4</v>
      </c>
      <c r="J1683" s="7">
        <v>650000000</v>
      </c>
      <c r="K1683" s="7">
        <f t="shared" si="158"/>
        <v>82054.518062971154</v>
      </c>
      <c r="L1683" s="13">
        <v>79360.696227762644</v>
      </c>
      <c r="M1683" s="13">
        <f t="shared" si="160"/>
        <v>2693.8218352085096</v>
      </c>
      <c r="N1683" s="13">
        <v>64099.02387627025</v>
      </c>
      <c r="O1683" s="13">
        <f t="shared" si="161"/>
        <v>146153.5419392414</v>
      </c>
    </row>
    <row r="1684" spans="1:15">
      <c r="A1684" s="14" t="s">
        <v>1262</v>
      </c>
      <c r="B1684" s="14" t="s">
        <v>1267</v>
      </c>
      <c r="C1684" s="12">
        <v>864</v>
      </c>
      <c r="D1684" s="5">
        <v>0</v>
      </c>
      <c r="E1684" s="16" t="s">
        <v>16</v>
      </c>
      <c r="F1684" s="5">
        <v>0</v>
      </c>
      <c r="G1684" s="12">
        <f t="shared" si="156"/>
        <v>864</v>
      </c>
      <c r="H1684" s="12">
        <f t="shared" si="159"/>
        <v>18037398</v>
      </c>
      <c r="I1684" s="27">
        <f t="shared" si="157"/>
        <v>4.790047877193817E-5</v>
      </c>
      <c r="J1684" s="7">
        <v>650000000</v>
      </c>
      <c r="K1684" s="7">
        <f t="shared" si="158"/>
        <v>31135.311201759811</v>
      </c>
      <c r="L1684" s="13">
        <v>38312.019558603599</v>
      </c>
      <c r="M1684" s="13">
        <f t="shared" si="160"/>
        <v>-7176.7083568437884</v>
      </c>
      <c r="N1684" s="13">
        <v>30944.323489641574</v>
      </c>
      <c r="O1684" s="13">
        <f t="shared" si="161"/>
        <v>62079.634691401385</v>
      </c>
    </row>
    <row r="1685" spans="1:15">
      <c r="A1685" s="14" t="s">
        <v>1262</v>
      </c>
      <c r="B1685" s="14" t="s">
        <v>1268</v>
      </c>
      <c r="C1685" s="12">
        <v>2707</v>
      </c>
      <c r="D1685" s="5">
        <v>0</v>
      </c>
      <c r="E1685" s="16" t="s">
        <v>16</v>
      </c>
      <c r="F1685" s="5">
        <v>0</v>
      </c>
      <c r="G1685" s="12">
        <f t="shared" si="156"/>
        <v>2707</v>
      </c>
      <c r="H1685" s="12">
        <f t="shared" si="159"/>
        <v>18037398</v>
      </c>
      <c r="I1685" s="27">
        <f t="shared" si="157"/>
        <v>1.500770787449498E-4</v>
      </c>
      <c r="J1685" s="7">
        <v>650000000</v>
      </c>
      <c r="K1685" s="7">
        <f t="shared" si="158"/>
        <v>97550.101184217376</v>
      </c>
      <c r="L1685" s="13">
        <v>83739.190272761669</v>
      </c>
      <c r="M1685" s="13">
        <f t="shared" si="160"/>
        <v>13810.910911455707</v>
      </c>
      <c r="N1685" s="13">
        <v>67635.499835692564</v>
      </c>
      <c r="O1685" s="13">
        <f t="shared" si="161"/>
        <v>165185.60101990995</v>
      </c>
    </row>
    <row r="1686" spans="1:15">
      <c r="A1686" s="14" t="s">
        <v>1262</v>
      </c>
      <c r="B1686" s="14" t="s">
        <v>1269</v>
      </c>
      <c r="C1686" s="12">
        <v>6176</v>
      </c>
      <c r="D1686" s="5">
        <v>0</v>
      </c>
      <c r="E1686" s="16" t="s">
        <v>16</v>
      </c>
      <c r="F1686" s="5">
        <v>0</v>
      </c>
      <c r="G1686" s="12">
        <f t="shared" si="156"/>
        <v>6176</v>
      </c>
      <c r="H1686" s="12">
        <f t="shared" si="159"/>
        <v>18037398</v>
      </c>
      <c r="I1686" s="27">
        <f t="shared" si="157"/>
        <v>3.4239971862903953E-4</v>
      </c>
      <c r="J1686" s="7">
        <v>650000000</v>
      </c>
      <c r="K1686" s="7">
        <f t="shared" si="158"/>
        <v>222559.81710887569</v>
      </c>
      <c r="L1686" s="13">
        <v>536368.90314800909</v>
      </c>
      <c r="M1686" s="13">
        <f t="shared" si="160"/>
        <v>-313809.08603913337</v>
      </c>
      <c r="N1686" s="13">
        <v>433221.03715801018</v>
      </c>
      <c r="O1686" s="13">
        <f t="shared" si="161"/>
        <v>655780.8542668859</v>
      </c>
    </row>
    <row r="1687" spans="1:15">
      <c r="A1687" s="14" t="s">
        <v>1262</v>
      </c>
      <c r="B1687" s="14" t="s">
        <v>1270</v>
      </c>
      <c r="C1687" s="12">
        <v>141</v>
      </c>
      <c r="D1687" s="5">
        <v>0</v>
      </c>
      <c r="E1687" s="16" t="s">
        <v>16</v>
      </c>
      <c r="F1687" s="5">
        <v>0</v>
      </c>
      <c r="G1687" s="12">
        <f t="shared" si="156"/>
        <v>141</v>
      </c>
      <c r="H1687" s="12">
        <f t="shared" si="159"/>
        <v>18037398</v>
      </c>
      <c r="I1687" s="27">
        <f t="shared" si="157"/>
        <v>7.8170920218093534E-6</v>
      </c>
      <c r="J1687" s="7">
        <v>650000000</v>
      </c>
      <c r="K1687" s="7">
        <f t="shared" si="158"/>
        <v>5081.1098141760795</v>
      </c>
      <c r="L1687" s="13">
        <v>37764.766802437349</v>
      </c>
      <c r="M1687" s="13">
        <f t="shared" si="160"/>
        <v>-32683.656988261268</v>
      </c>
      <c r="N1687" s="13">
        <v>30502.311648122675</v>
      </c>
      <c r="O1687" s="13">
        <f t="shared" si="161"/>
        <v>35583.421462298757</v>
      </c>
    </row>
    <row r="1688" spans="1:15">
      <c r="A1688" s="14" t="s">
        <v>1262</v>
      </c>
      <c r="B1688" s="14" t="s">
        <v>1271</v>
      </c>
      <c r="C1688" s="12">
        <v>407</v>
      </c>
      <c r="D1688" s="5">
        <v>0</v>
      </c>
      <c r="E1688" s="16" t="s">
        <v>16</v>
      </c>
      <c r="F1688" s="5">
        <v>0</v>
      </c>
      <c r="G1688" s="12">
        <f t="shared" si="156"/>
        <v>407</v>
      </c>
      <c r="H1688" s="12">
        <f t="shared" si="159"/>
        <v>18037398</v>
      </c>
      <c r="I1688" s="27">
        <f t="shared" si="157"/>
        <v>2.2564230162244023E-5</v>
      </c>
      <c r="J1688" s="7">
        <v>650000000</v>
      </c>
      <c r="K1688" s="7">
        <f t="shared" si="158"/>
        <v>14666.749605458615</v>
      </c>
      <c r="L1688" s="13">
        <v>32565.262513280879</v>
      </c>
      <c r="M1688" s="13">
        <f t="shared" si="160"/>
        <v>-17898.512907822264</v>
      </c>
      <c r="N1688" s="13">
        <v>26302.712029957805</v>
      </c>
      <c r="O1688" s="13">
        <f t="shared" si="161"/>
        <v>40969.461635416417</v>
      </c>
    </row>
    <row r="1689" spans="1:15">
      <c r="A1689" s="14" t="s">
        <v>1262</v>
      </c>
      <c r="B1689" s="14" t="s">
        <v>469</v>
      </c>
      <c r="C1689" s="12">
        <v>3420</v>
      </c>
      <c r="D1689" s="5">
        <v>0</v>
      </c>
      <c r="E1689" s="16" t="s">
        <v>23</v>
      </c>
      <c r="F1689" s="5">
        <v>0</v>
      </c>
      <c r="G1689" s="12">
        <f t="shared" si="156"/>
        <v>3420</v>
      </c>
      <c r="H1689" s="12">
        <f t="shared" si="159"/>
        <v>18037398</v>
      </c>
      <c r="I1689" s="27">
        <f t="shared" si="157"/>
        <v>1.896060618055886E-4</v>
      </c>
      <c r="J1689" s="7">
        <v>650000000</v>
      </c>
      <c r="K1689" s="7">
        <f t="shared" si="158"/>
        <v>123243.9401736326</v>
      </c>
      <c r="L1689" s="13">
        <v>55826.153070489396</v>
      </c>
      <c r="M1689" s="13">
        <f t="shared" si="160"/>
        <v>67417.787103143201</v>
      </c>
      <c r="N1689" s="13">
        <v>45090.354403087884</v>
      </c>
      <c r="O1689" s="13">
        <f t="shared" si="161"/>
        <v>168334.29457672048</v>
      </c>
    </row>
    <row r="1690" spans="1:15">
      <c r="A1690" s="14" t="s">
        <v>1262</v>
      </c>
      <c r="B1690" s="14" t="s">
        <v>1272</v>
      </c>
      <c r="C1690" s="12">
        <v>1155</v>
      </c>
      <c r="D1690" s="5">
        <v>0</v>
      </c>
      <c r="E1690" s="16" t="s">
        <v>23</v>
      </c>
      <c r="F1690" s="5">
        <v>0</v>
      </c>
      <c r="G1690" s="12">
        <f t="shared" si="156"/>
        <v>1155</v>
      </c>
      <c r="H1690" s="12">
        <f t="shared" si="159"/>
        <v>18037398</v>
      </c>
      <c r="I1690" s="27">
        <f t="shared" si="157"/>
        <v>6.40336261360979E-5</v>
      </c>
      <c r="J1690" s="7">
        <v>650000000</v>
      </c>
      <c r="K1690" s="7">
        <f t="shared" si="158"/>
        <v>41621.856988463638</v>
      </c>
      <c r="L1690" s="13">
        <v>28734.047446429711</v>
      </c>
      <c r="M1690" s="13">
        <f t="shared" si="160"/>
        <v>12887.809542033927</v>
      </c>
      <c r="N1690" s="13">
        <v>23208.269091347229</v>
      </c>
      <c r="O1690" s="13">
        <f t="shared" si="161"/>
        <v>64830.126079810871</v>
      </c>
    </row>
    <row r="1691" spans="1:15">
      <c r="A1691" s="14" t="s">
        <v>1262</v>
      </c>
      <c r="B1691" s="14" t="s">
        <v>821</v>
      </c>
      <c r="C1691" s="12">
        <v>2166</v>
      </c>
      <c r="D1691" s="5">
        <v>0</v>
      </c>
      <c r="E1691" s="16" t="s">
        <v>23</v>
      </c>
      <c r="F1691" s="5">
        <v>0</v>
      </c>
      <c r="G1691" s="12">
        <f t="shared" si="156"/>
        <v>2166</v>
      </c>
      <c r="H1691" s="12">
        <f t="shared" si="159"/>
        <v>18037398</v>
      </c>
      <c r="I1691" s="27">
        <f t="shared" si="157"/>
        <v>1.2008383914353944E-4</v>
      </c>
      <c r="J1691" s="7">
        <v>650000000</v>
      </c>
      <c r="K1691" s="7">
        <f t="shared" si="158"/>
        <v>78054.495443300635</v>
      </c>
      <c r="L1691" s="13">
        <v>43785.202669806415</v>
      </c>
      <c r="M1691" s="13">
        <f t="shared" si="160"/>
        <v>34269.29277349422</v>
      </c>
      <c r="N1691" s="13">
        <v>35364.971387151571</v>
      </c>
      <c r="O1691" s="13">
        <f t="shared" si="161"/>
        <v>113419.46683045221</v>
      </c>
    </row>
    <row r="1692" spans="1:15">
      <c r="A1692" s="14" t="s">
        <v>1262</v>
      </c>
      <c r="B1692" s="14" t="s">
        <v>1273</v>
      </c>
      <c r="C1692" s="12">
        <v>2086</v>
      </c>
      <c r="D1692" s="5">
        <v>0</v>
      </c>
      <c r="E1692" s="16" t="s">
        <v>23</v>
      </c>
      <c r="F1692" s="5">
        <v>0</v>
      </c>
      <c r="G1692" s="12">
        <f t="shared" si="156"/>
        <v>2086</v>
      </c>
      <c r="H1692" s="12">
        <f t="shared" si="159"/>
        <v>18037398</v>
      </c>
      <c r="I1692" s="27">
        <f t="shared" si="157"/>
        <v>1.1564860962761923E-4</v>
      </c>
      <c r="J1692" s="7">
        <v>650000000</v>
      </c>
      <c r="K1692" s="7">
        <f t="shared" si="158"/>
        <v>75171.596257952508</v>
      </c>
      <c r="L1692" s="13">
        <v>34480.856935715652</v>
      </c>
      <c r="M1692" s="13">
        <f t="shared" si="160"/>
        <v>40690.739322236856</v>
      </c>
      <c r="N1692" s="13">
        <v>27849.922909616675</v>
      </c>
      <c r="O1692" s="13">
        <f t="shared" si="161"/>
        <v>103021.51916756917</v>
      </c>
    </row>
    <row r="1693" spans="1:15">
      <c r="A1693" s="14" t="s">
        <v>1262</v>
      </c>
      <c r="B1693" s="14" t="s">
        <v>1274</v>
      </c>
      <c r="C1693" s="12">
        <v>3529</v>
      </c>
      <c r="D1693" s="5">
        <v>0</v>
      </c>
      <c r="E1693" s="16" t="s">
        <v>23</v>
      </c>
      <c r="F1693" s="5">
        <v>0</v>
      </c>
      <c r="G1693" s="12">
        <f t="shared" si="156"/>
        <v>3529</v>
      </c>
      <c r="H1693" s="12">
        <f t="shared" si="159"/>
        <v>18037398</v>
      </c>
      <c r="I1693" s="27">
        <f t="shared" si="157"/>
        <v>1.9564906202102986E-4</v>
      </c>
      <c r="J1693" s="7">
        <v>650000000</v>
      </c>
      <c r="K1693" s="7">
        <f t="shared" si="158"/>
        <v>127171.89031366941</v>
      </c>
      <c r="L1693" s="13">
        <v>45700.849536204412</v>
      </c>
      <c r="M1693" s="13">
        <f t="shared" si="160"/>
        <v>81471.040777465008</v>
      </c>
      <c r="N1693" s="13">
        <v>36912.224625396113</v>
      </c>
      <c r="O1693" s="13">
        <f t="shared" si="161"/>
        <v>164084.11493906553</v>
      </c>
    </row>
    <row r="1694" spans="1:15">
      <c r="A1694" s="14" t="s">
        <v>1262</v>
      </c>
      <c r="B1694" s="14" t="s">
        <v>153</v>
      </c>
      <c r="C1694" s="12">
        <v>2645</v>
      </c>
      <c r="D1694" s="5">
        <v>0</v>
      </c>
      <c r="E1694" s="16" t="s">
        <v>23</v>
      </c>
      <c r="F1694" s="5">
        <v>0</v>
      </c>
      <c r="G1694" s="12">
        <f t="shared" si="156"/>
        <v>2645</v>
      </c>
      <c r="H1694" s="12">
        <f t="shared" si="159"/>
        <v>18037398</v>
      </c>
      <c r="I1694" s="27">
        <f t="shared" si="157"/>
        <v>1.4663977587011165E-4</v>
      </c>
      <c r="J1694" s="7">
        <v>650000000</v>
      </c>
      <c r="K1694" s="7">
        <f t="shared" si="158"/>
        <v>95315.854315572578</v>
      </c>
      <c r="L1694" s="13">
        <v>80728.985450067921</v>
      </c>
      <c r="M1694" s="13">
        <f t="shared" si="160"/>
        <v>14586.868865504657</v>
      </c>
      <c r="N1694" s="13">
        <v>65204.180555824525</v>
      </c>
      <c r="O1694" s="13">
        <f t="shared" si="161"/>
        <v>160520.0348713971</v>
      </c>
    </row>
    <row r="1695" spans="1:15">
      <c r="A1695" s="14" t="s">
        <v>1262</v>
      </c>
      <c r="B1695" s="14" t="s">
        <v>1275</v>
      </c>
      <c r="C1695" s="12">
        <v>4207</v>
      </c>
      <c r="D1695" s="5">
        <v>0</v>
      </c>
      <c r="E1695" s="16" t="s">
        <v>23</v>
      </c>
      <c r="F1695" s="5">
        <v>0</v>
      </c>
      <c r="G1695" s="12">
        <f t="shared" si="156"/>
        <v>4207</v>
      </c>
      <c r="H1695" s="12">
        <f t="shared" si="159"/>
        <v>18037398</v>
      </c>
      <c r="I1695" s="27">
        <f t="shared" si="157"/>
        <v>2.3323763216845356E-4</v>
      </c>
      <c r="J1695" s="7">
        <v>650000000</v>
      </c>
      <c r="K1695" s="7">
        <f t="shared" si="158"/>
        <v>151604.46090949481</v>
      </c>
      <c r="L1695" s="13">
        <v>69782.671671625532</v>
      </c>
      <c r="M1695" s="13">
        <f t="shared" si="160"/>
        <v>81821.789237869278</v>
      </c>
      <c r="N1695" s="13">
        <v>56362.927119390224</v>
      </c>
      <c r="O1695" s="13">
        <f t="shared" si="161"/>
        <v>207967.38802888503</v>
      </c>
    </row>
    <row r="1696" spans="1:15">
      <c r="A1696" s="14" t="s">
        <v>1262</v>
      </c>
      <c r="B1696" s="14" t="s">
        <v>1276</v>
      </c>
      <c r="C1696" s="12">
        <v>1188</v>
      </c>
      <c r="D1696" s="5">
        <v>0</v>
      </c>
      <c r="E1696" s="16" t="s">
        <v>23</v>
      </c>
      <c r="F1696" s="5">
        <v>0</v>
      </c>
      <c r="G1696" s="12">
        <f t="shared" si="156"/>
        <v>1188</v>
      </c>
      <c r="H1696" s="12">
        <f t="shared" si="159"/>
        <v>18037398</v>
      </c>
      <c r="I1696" s="27">
        <f t="shared" si="157"/>
        <v>6.5863158311414978E-5</v>
      </c>
      <c r="J1696" s="7">
        <v>650000000</v>
      </c>
      <c r="K1696" s="7">
        <f t="shared" si="158"/>
        <v>42811.052902419739</v>
      </c>
      <c r="L1696" s="13">
        <v>29281.3788685408</v>
      </c>
      <c r="M1696" s="13">
        <f t="shared" si="160"/>
        <v>13529.674033878939</v>
      </c>
      <c r="N1696" s="13">
        <v>23650.344470744647</v>
      </c>
      <c r="O1696" s="13">
        <f t="shared" si="161"/>
        <v>66461.397373164393</v>
      </c>
    </row>
    <row r="1697" spans="1:15">
      <c r="A1697" s="14" t="s">
        <v>1262</v>
      </c>
      <c r="B1697" s="14" t="s">
        <v>1277</v>
      </c>
      <c r="C1697" s="12">
        <v>1548</v>
      </c>
      <c r="D1697" s="5">
        <v>0</v>
      </c>
      <c r="E1697" s="16" t="s">
        <v>23</v>
      </c>
      <c r="F1697" s="5">
        <v>0</v>
      </c>
      <c r="G1697" s="12">
        <f t="shared" si="156"/>
        <v>1548</v>
      </c>
      <c r="H1697" s="12">
        <f t="shared" si="159"/>
        <v>18037398</v>
      </c>
      <c r="I1697" s="27">
        <f t="shared" si="157"/>
        <v>8.5821691133055887E-5</v>
      </c>
      <c r="J1697" s="7">
        <v>650000000</v>
      </c>
      <c r="K1697" s="7">
        <f t="shared" si="158"/>
        <v>55784.099236486327</v>
      </c>
      <c r="L1697" s="13">
        <v>37217.435380326257</v>
      </c>
      <c r="M1697" s="13">
        <f t="shared" si="160"/>
        <v>18566.66385616007</v>
      </c>
      <c r="N1697" s="13">
        <v>30060.236268725253</v>
      </c>
      <c r="O1697" s="13">
        <f t="shared" si="161"/>
        <v>85844.33550521158</v>
      </c>
    </row>
    <row r="1698" spans="1:15">
      <c r="A1698" s="14" t="s">
        <v>1262</v>
      </c>
      <c r="B1698" s="14" t="s">
        <v>743</v>
      </c>
      <c r="C1698" s="12">
        <v>1273</v>
      </c>
      <c r="D1698" s="5">
        <v>0</v>
      </c>
      <c r="E1698" s="16" t="s">
        <v>23</v>
      </c>
      <c r="F1698" s="5">
        <v>0</v>
      </c>
      <c r="G1698" s="12">
        <f t="shared" si="156"/>
        <v>1273</v>
      </c>
      <c r="H1698" s="12">
        <f t="shared" si="159"/>
        <v>18037398</v>
      </c>
      <c r="I1698" s="27">
        <f t="shared" si="157"/>
        <v>7.0575589672080202E-5</v>
      </c>
      <c r="J1698" s="7">
        <v>650000000</v>
      </c>
      <c r="K1698" s="7">
        <f t="shared" si="158"/>
        <v>45874.133286852128</v>
      </c>
      <c r="L1698" s="13">
        <v>32565.262513280879</v>
      </c>
      <c r="M1698" s="13">
        <f t="shared" si="160"/>
        <v>13308.870773571249</v>
      </c>
      <c r="N1698" s="13">
        <v>26302.712029957805</v>
      </c>
      <c r="O1698" s="13">
        <f t="shared" si="161"/>
        <v>72176.845316809937</v>
      </c>
    </row>
    <row r="1699" spans="1:15">
      <c r="A1699" s="14" t="s">
        <v>1262</v>
      </c>
      <c r="B1699" s="14" t="s">
        <v>1278</v>
      </c>
      <c r="C1699" s="12">
        <v>477</v>
      </c>
      <c r="D1699" s="5">
        <v>0</v>
      </c>
      <c r="E1699" s="16" t="s">
        <v>23</v>
      </c>
      <c r="F1699" s="5">
        <v>0</v>
      </c>
      <c r="G1699" s="12">
        <f t="shared" si="156"/>
        <v>477</v>
      </c>
      <c r="H1699" s="12">
        <f t="shared" si="159"/>
        <v>18037398</v>
      </c>
      <c r="I1699" s="27">
        <f t="shared" si="157"/>
        <v>2.6445055988674199E-5</v>
      </c>
      <c r="J1699" s="7">
        <v>650000000</v>
      </c>
      <c r="K1699" s="7">
        <f t="shared" si="158"/>
        <v>17189.286392638231</v>
      </c>
      <c r="L1699" s="13">
        <v>39954.040046918468</v>
      </c>
      <c r="M1699" s="13">
        <f t="shared" si="160"/>
        <v>-22764.753654280237</v>
      </c>
      <c r="N1699" s="13">
        <v>32270.570807126667</v>
      </c>
      <c r="O1699" s="13">
        <f t="shared" si="161"/>
        <v>49459.857199764898</v>
      </c>
    </row>
    <row r="1700" spans="1:15">
      <c r="A1700" s="14" t="s">
        <v>1262</v>
      </c>
      <c r="B1700" s="14" t="s">
        <v>161</v>
      </c>
      <c r="C1700" s="12">
        <v>2561</v>
      </c>
      <c r="D1700" s="5">
        <v>0</v>
      </c>
      <c r="E1700" s="16" t="s">
        <v>23</v>
      </c>
      <c r="F1700" s="5">
        <v>0</v>
      </c>
      <c r="G1700" s="12">
        <f t="shared" si="156"/>
        <v>2561</v>
      </c>
      <c r="H1700" s="12">
        <f t="shared" si="159"/>
        <v>18037398</v>
      </c>
      <c r="I1700" s="27">
        <f t="shared" si="157"/>
        <v>1.4198278487839543E-4</v>
      </c>
      <c r="J1700" s="7">
        <v>650000000</v>
      </c>
      <c r="K1700" s="7">
        <f t="shared" si="158"/>
        <v>92288.810170957033</v>
      </c>
      <c r="L1700" s="13">
        <v>40227.64020301999</v>
      </c>
      <c r="M1700" s="13">
        <f t="shared" si="160"/>
        <v>52061.169967937043</v>
      </c>
      <c r="N1700" s="13">
        <v>32491.555548593285</v>
      </c>
      <c r="O1700" s="13">
        <f t="shared" si="161"/>
        <v>124780.36571955032</v>
      </c>
    </row>
    <row r="1701" spans="1:15">
      <c r="A1701" s="14" t="s">
        <v>1279</v>
      </c>
      <c r="B1701" s="14" t="s">
        <v>1280</v>
      </c>
      <c r="C1701" s="12">
        <v>18672</v>
      </c>
      <c r="D1701" s="5">
        <v>0</v>
      </c>
      <c r="E1701" s="16" t="s">
        <v>14</v>
      </c>
      <c r="F1701" s="5">
        <v>0</v>
      </c>
      <c r="G1701" s="12">
        <f t="shared" si="156"/>
        <v>18672</v>
      </c>
      <c r="H1701" s="12">
        <f t="shared" si="159"/>
        <v>18037398</v>
      </c>
      <c r="I1701" s="27">
        <f t="shared" si="157"/>
        <v>1.035182569015775E-3</v>
      </c>
      <c r="J1701" s="7">
        <v>650000000</v>
      </c>
      <c r="K1701" s="7">
        <f t="shared" si="158"/>
        <v>672868.66986025369</v>
      </c>
      <c r="L1701" s="13">
        <v>783818.12797953805</v>
      </c>
      <c r="M1701" s="13">
        <f t="shared" si="160"/>
        <v>-110949.45811928436</v>
      </c>
      <c r="N1701" s="13">
        <v>633083.87259886181</v>
      </c>
      <c r="O1701" s="13">
        <f t="shared" si="161"/>
        <v>1305952.5424591154</v>
      </c>
    </row>
    <row r="1702" spans="1:15">
      <c r="A1702" s="14" t="s">
        <v>1279</v>
      </c>
      <c r="B1702" s="14" t="s">
        <v>1281</v>
      </c>
      <c r="C1702" s="12">
        <v>1683</v>
      </c>
      <c r="D1702" s="5">
        <v>0</v>
      </c>
      <c r="E1702" s="16" t="s">
        <v>16</v>
      </c>
      <c r="F1702" s="5">
        <v>0</v>
      </c>
      <c r="G1702" s="12">
        <f t="shared" si="156"/>
        <v>1683</v>
      </c>
      <c r="H1702" s="12">
        <f t="shared" si="159"/>
        <v>18037398</v>
      </c>
      <c r="I1702" s="27">
        <f t="shared" si="157"/>
        <v>9.3306140941171227E-5</v>
      </c>
      <c r="J1702" s="7">
        <v>650000000</v>
      </c>
      <c r="K1702" s="7">
        <f t="shared" si="158"/>
        <v>60648.991611761296</v>
      </c>
      <c r="L1702" s="13">
        <v>70230.040324586342</v>
      </c>
      <c r="M1702" s="13">
        <f t="shared" si="160"/>
        <v>-9581.0487128250461</v>
      </c>
      <c r="N1702" s="13">
        <v>56724.263339089346</v>
      </c>
      <c r="O1702" s="13">
        <f t="shared" si="161"/>
        <v>117373.25495085065</v>
      </c>
    </row>
    <row r="1703" spans="1:15">
      <c r="A1703" s="14" t="s">
        <v>1279</v>
      </c>
      <c r="B1703" s="14" t="s">
        <v>1282</v>
      </c>
      <c r="C1703" s="12">
        <v>113</v>
      </c>
      <c r="D1703" s="5">
        <v>0</v>
      </c>
      <c r="E1703" s="16" t="s">
        <v>16</v>
      </c>
      <c r="F1703" s="5">
        <v>0</v>
      </c>
      <c r="G1703" s="12">
        <f t="shared" si="156"/>
        <v>113</v>
      </c>
      <c r="H1703" s="12">
        <f t="shared" si="159"/>
        <v>18037398</v>
      </c>
      <c r="I1703" s="27">
        <f t="shared" si="157"/>
        <v>6.2647616912372842E-6</v>
      </c>
      <c r="J1703" s="7">
        <v>650000000</v>
      </c>
      <c r="K1703" s="7">
        <f t="shared" si="158"/>
        <v>4072.0950993042347</v>
      </c>
      <c r="L1703" s="13">
        <v>15049.308479037018</v>
      </c>
      <c r="M1703" s="13">
        <f t="shared" si="160"/>
        <v>-10977.213379732782</v>
      </c>
      <c r="N1703" s="13">
        <v>12155.210694606902</v>
      </c>
      <c r="O1703" s="13">
        <f t="shared" si="161"/>
        <v>16227.305793911137</v>
      </c>
    </row>
    <row r="1704" spans="1:15">
      <c r="A1704" s="14" t="s">
        <v>1279</v>
      </c>
      <c r="B1704" s="14" t="s">
        <v>1283</v>
      </c>
      <c r="C1704" s="12">
        <v>178</v>
      </c>
      <c r="D1704" s="5">
        <v>0</v>
      </c>
      <c r="E1704" s="16" t="s">
        <v>16</v>
      </c>
      <c r="F1704" s="5">
        <v>0</v>
      </c>
      <c r="G1704" s="12">
        <f t="shared" si="156"/>
        <v>178</v>
      </c>
      <c r="H1704" s="12">
        <f t="shared" si="159"/>
        <v>18037398</v>
      </c>
      <c r="I1704" s="27">
        <f t="shared" si="157"/>
        <v>9.8683856729224476E-6</v>
      </c>
      <c r="J1704" s="7">
        <v>650000000</v>
      </c>
      <c r="K1704" s="7">
        <f t="shared" si="158"/>
        <v>6414.4506873995906</v>
      </c>
      <c r="L1704" s="13">
        <v>32105.12111696459</v>
      </c>
      <c r="M1704" s="13">
        <f t="shared" si="160"/>
        <v>-25690.670429564998</v>
      </c>
      <c r="N1704" s="13">
        <v>25931.059363702341</v>
      </c>
      <c r="O1704" s="13">
        <f t="shared" si="161"/>
        <v>32345.510051101934</v>
      </c>
    </row>
    <row r="1705" spans="1:15">
      <c r="A1705" s="14" t="s">
        <v>1279</v>
      </c>
      <c r="B1705" s="14" t="s">
        <v>1284</v>
      </c>
      <c r="C1705" s="12">
        <v>376</v>
      </c>
      <c r="D1705" s="5">
        <v>0</v>
      </c>
      <c r="E1705" s="16" t="s">
        <v>16</v>
      </c>
      <c r="F1705" s="5">
        <v>0</v>
      </c>
      <c r="G1705" s="12">
        <f t="shared" si="156"/>
        <v>376</v>
      </c>
      <c r="H1705" s="12">
        <f t="shared" si="159"/>
        <v>18037398</v>
      </c>
      <c r="I1705" s="27">
        <f t="shared" si="157"/>
        <v>2.0845578724824943E-5</v>
      </c>
      <c r="J1705" s="7">
        <v>650000000</v>
      </c>
      <c r="K1705" s="7">
        <f t="shared" si="158"/>
        <v>13549.626171136213</v>
      </c>
      <c r="L1705" s="13">
        <v>43642.937466410251</v>
      </c>
      <c r="M1705" s="13">
        <f t="shared" si="160"/>
        <v>-30093.311295274038</v>
      </c>
      <c r="N1705" s="13">
        <v>35250.064876716206</v>
      </c>
      <c r="O1705" s="13">
        <f t="shared" si="161"/>
        <v>48799.691047852422</v>
      </c>
    </row>
    <row r="1706" spans="1:15">
      <c r="A1706" s="14" t="s">
        <v>1279</v>
      </c>
      <c r="B1706" s="14" t="s">
        <v>1285</v>
      </c>
      <c r="C1706" s="12">
        <v>201</v>
      </c>
      <c r="D1706" s="5">
        <v>0</v>
      </c>
      <c r="E1706" s="16" t="s">
        <v>16</v>
      </c>
      <c r="F1706" s="5">
        <v>0</v>
      </c>
      <c r="G1706" s="12">
        <f t="shared" si="156"/>
        <v>201</v>
      </c>
      <c r="H1706" s="12">
        <f t="shared" si="159"/>
        <v>18037398</v>
      </c>
      <c r="I1706" s="27">
        <f t="shared" si="157"/>
        <v>1.1143514158749505E-5</v>
      </c>
      <c r="J1706" s="7">
        <v>650000000</v>
      </c>
      <c r="K1706" s="7">
        <f t="shared" si="158"/>
        <v>7243.2842031871778</v>
      </c>
      <c r="L1706" s="13">
        <v>32105.165057577746</v>
      </c>
      <c r="M1706" s="13">
        <f t="shared" si="160"/>
        <v>-24861.880854390569</v>
      </c>
      <c r="N1706" s="13">
        <v>25931.094854197581</v>
      </c>
      <c r="O1706" s="13">
        <f t="shared" si="161"/>
        <v>33174.379057384758</v>
      </c>
    </row>
    <row r="1707" spans="1:15">
      <c r="A1707" s="14" t="s">
        <v>1279</v>
      </c>
      <c r="B1707" s="14" t="s">
        <v>1286</v>
      </c>
      <c r="C1707" s="12">
        <v>183</v>
      </c>
      <c r="D1707" s="5">
        <v>0</v>
      </c>
      <c r="E1707" s="16" t="s">
        <v>16</v>
      </c>
      <c r="F1707" s="5">
        <v>0</v>
      </c>
      <c r="G1707" s="12">
        <f t="shared" si="156"/>
        <v>183</v>
      </c>
      <c r="H1707" s="12">
        <f t="shared" si="159"/>
        <v>18037398</v>
      </c>
      <c r="I1707" s="27">
        <f t="shared" si="157"/>
        <v>1.014558751766746E-5</v>
      </c>
      <c r="J1707" s="7">
        <v>650000000</v>
      </c>
      <c r="K1707" s="7">
        <f t="shared" si="158"/>
        <v>6594.6318864838486</v>
      </c>
      <c r="L1707" s="13">
        <v>32105.165057577746</v>
      </c>
      <c r="M1707" s="13">
        <f t="shared" si="160"/>
        <v>-25510.533171093899</v>
      </c>
      <c r="N1707" s="13">
        <v>25931.094854197581</v>
      </c>
      <c r="O1707" s="13">
        <f t="shared" si="161"/>
        <v>32525.726740681428</v>
      </c>
    </row>
    <row r="1708" spans="1:15">
      <c r="A1708" s="14" t="s">
        <v>1279</v>
      </c>
      <c r="B1708" s="14" t="s">
        <v>1287</v>
      </c>
      <c r="C1708" s="12">
        <v>260</v>
      </c>
      <c r="D1708" s="5">
        <v>0</v>
      </c>
      <c r="E1708" s="16" t="s">
        <v>16</v>
      </c>
      <c r="F1708" s="5">
        <v>0</v>
      </c>
      <c r="G1708" s="12">
        <f t="shared" si="156"/>
        <v>260</v>
      </c>
      <c r="H1708" s="12">
        <f t="shared" si="159"/>
        <v>18037398</v>
      </c>
      <c r="I1708" s="27">
        <f t="shared" si="157"/>
        <v>1.4414495926740654E-5</v>
      </c>
      <c r="J1708" s="7">
        <v>650000000</v>
      </c>
      <c r="K1708" s="7">
        <f t="shared" si="158"/>
        <v>9369.4223523814253</v>
      </c>
      <c r="L1708" s="13">
        <v>26085.432877840311</v>
      </c>
      <c r="M1708" s="13">
        <f t="shared" si="160"/>
        <v>-16716.010525458885</v>
      </c>
      <c r="N1708" s="13">
        <v>21069.003478255774</v>
      </c>
      <c r="O1708" s="13">
        <f t="shared" si="161"/>
        <v>30438.425830637199</v>
      </c>
    </row>
    <row r="1709" spans="1:15">
      <c r="A1709" s="14" t="s">
        <v>1279</v>
      </c>
      <c r="B1709" s="14" t="s">
        <v>425</v>
      </c>
      <c r="C1709" s="12">
        <v>587</v>
      </c>
      <c r="D1709" s="5">
        <v>0</v>
      </c>
      <c r="E1709" s="16" t="s">
        <v>16</v>
      </c>
      <c r="F1709" s="5">
        <v>0</v>
      </c>
      <c r="G1709" s="12">
        <f t="shared" si="156"/>
        <v>587</v>
      </c>
      <c r="H1709" s="12">
        <f t="shared" si="159"/>
        <v>18037398</v>
      </c>
      <c r="I1709" s="27">
        <f t="shared" si="157"/>
        <v>3.2543496573064477E-5</v>
      </c>
      <c r="J1709" s="7">
        <v>650000000</v>
      </c>
      <c r="K1709" s="7">
        <f t="shared" si="158"/>
        <v>21153.27277249191</v>
      </c>
      <c r="L1709" s="13">
        <v>49161.021636118465</v>
      </c>
      <c r="M1709" s="13">
        <f t="shared" si="160"/>
        <v>-28007.748863626555</v>
      </c>
      <c r="N1709" s="13">
        <v>39706.979013788252</v>
      </c>
      <c r="O1709" s="13">
        <f t="shared" si="161"/>
        <v>60860.251786280161</v>
      </c>
    </row>
    <row r="1710" spans="1:15">
      <c r="A1710" s="14" t="s">
        <v>1279</v>
      </c>
      <c r="B1710" s="14" t="s">
        <v>1288</v>
      </c>
      <c r="C1710" s="12">
        <v>3423</v>
      </c>
      <c r="D1710" s="5">
        <v>0</v>
      </c>
      <c r="E1710" s="16" t="s">
        <v>16</v>
      </c>
      <c r="F1710" s="5">
        <v>0</v>
      </c>
      <c r="G1710" s="12">
        <f t="shared" si="156"/>
        <v>3423</v>
      </c>
      <c r="H1710" s="12">
        <f t="shared" si="159"/>
        <v>18037398</v>
      </c>
      <c r="I1710" s="27">
        <f t="shared" si="157"/>
        <v>1.8977238291243559E-4</v>
      </c>
      <c r="J1710" s="7">
        <v>650000000</v>
      </c>
      <c r="K1710" s="7">
        <f t="shared" si="158"/>
        <v>123352.04889308313</v>
      </c>
      <c r="L1710" s="13">
        <v>118889.5238022085</v>
      </c>
      <c r="M1710" s="13">
        <f t="shared" si="160"/>
        <v>4462.5250908746384</v>
      </c>
      <c r="N1710" s="13">
        <v>96026.153840245956</v>
      </c>
      <c r="O1710" s="13">
        <f t="shared" si="161"/>
        <v>219378.20273332909</v>
      </c>
    </row>
    <row r="1711" spans="1:15">
      <c r="A1711" s="14" t="s">
        <v>1279</v>
      </c>
      <c r="B1711" s="14" t="s">
        <v>1289</v>
      </c>
      <c r="C1711" s="12">
        <v>1139</v>
      </c>
      <c r="D1711" s="5">
        <v>0</v>
      </c>
      <c r="E1711" s="16" t="s">
        <v>16</v>
      </c>
      <c r="F1711" s="5">
        <v>0</v>
      </c>
      <c r="G1711" s="12">
        <f t="shared" si="156"/>
        <v>1139</v>
      </c>
      <c r="H1711" s="12">
        <f t="shared" si="159"/>
        <v>18037398</v>
      </c>
      <c r="I1711" s="27">
        <f t="shared" si="157"/>
        <v>6.3146580232913862E-5</v>
      </c>
      <c r="J1711" s="7">
        <v>650000000</v>
      </c>
      <c r="K1711" s="7">
        <f t="shared" si="158"/>
        <v>41045.27715139401</v>
      </c>
      <c r="L1711" s="13">
        <v>70230.040324586342</v>
      </c>
      <c r="M1711" s="13">
        <f t="shared" si="160"/>
        <v>-29184.763173192332</v>
      </c>
      <c r="N1711" s="13">
        <v>56724.263339089346</v>
      </c>
      <c r="O1711" s="13">
        <f t="shared" si="161"/>
        <v>97769.540490483356</v>
      </c>
    </row>
    <row r="1712" spans="1:15">
      <c r="A1712" s="14" t="s">
        <v>1279</v>
      </c>
      <c r="B1712" s="14" t="s">
        <v>1290</v>
      </c>
      <c r="C1712" s="12">
        <v>110</v>
      </c>
      <c r="D1712" s="5">
        <v>1</v>
      </c>
      <c r="E1712" s="16" t="s">
        <v>16</v>
      </c>
      <c r="F1712" s="5">
        <v>0</v>
      </c>
      <c r="G1712" s="12">
        <f t="shared" ref="G1712:G1775" si="162">IF(F1712=0,C1712,0)</f>
        <v>110</v>
      </c>
      <c r="H1712" s="12">
        <f t="shared" si="159"/>
        <v>18037398</v>
      </c>
      <c r="I1712" s="27">
        <f t="shared" si="157"/>
        <v>6.0984405843902761E-6</v>
      </c>
      <c r="J1712" s="7">
        <v>650000000</v>
      </c>
      <c r="K1712" s="7">
        <f t="shared" si="158"/>
        <v>3963.9863798536794</v>
      </c>
      <c r="L1712" s="13">
        <v>12039.464359474874</v>
      </c>
      <c r="M1712" s="13">
        <f t="shared" si="160"/>
        <v>-8075.4779796211951</v>
      </c>
      <c r="N1712" s="13">
        <v>9724.1827518836162</v>
      </c>
      <c r="O1712" s="13">
        <f t="shared" si="161"/>
        <v>13688.169131737295</v>
      </c>
    </row>
    <row r="1713" spans="1:15">
      <c r="A1713" s="14" t="s">
        <v>1279</v>
      </c>
      <c r="B1713" s="14" t="s">
        <v>51</v>
      </c>
      <c r="C1713" s="12">
        <v>1380</v>
      </c>
      <c r="D1713" s="5">
        <v>0</v>
      </c>
      <c r="E1713" s="16" t="s">
        <v>23</v>
      </c>
      <c r="F1713" s="5">
        <v>0</v>
      </c>
      <c r="G1713" s="12">
        <f t="shared" si="162"/>
        <v>1380</v>
      </c>
      <c r="H1713" s="12">
        <f t="shared" si="159"/>
        <v>18037398</v>
      </c>
      <c r="I1713" s="27">
        <f t="shared" si="157"/>
        <v>7.6507709149623468E-5</v>
      </c>
      <c r="J1713" s="7">
        <v>650000000</v>
      </c>
      <c r="K1713" s="7">
        <f t="shared" si="158"/>
        <v>49730.010947255258</v>
      </c>
      <c r="L1713" s="13">
        <v>23514.555483648626</v>
      </c>
      <c r="M1713" s="13">
        <f t="shared" si="160"/>
        <v>26215.455463606631</v>
      </c>
      <c r="N1713" s="13">
        <v>18992.525582947092</v>
      </c>
      <c r="O1713" s="13">
        <f t="shared" si="161"/>
        <v>68722.536530202342</v>
      </c>
    </row>
    <row r="1714" spans="1:15">
      <c r="A1714" s="14" t="s">
        <v>1279</v>
      </c>
      <c r="B1714" s="14" t="s">
        <v>821</v>
      </c>
      <c r="C1714" s="12">
        <v>632</v>
      </c>
      <c r="D1714" s="5">
        <v>0</v>
      </c>
      <c r="E1714" s="16" t="s">
        <v>23</v>
      </c>
      <c r="F1714" s="5">
        <v>0</v>
      </c>
      <c r="G1714" s="12">
        <f t="shared" si="162"/>
        <v>632</v>
      </c>
      <c r="H1714" s="12">
        <f t="shared" si="159"/>
        <v>18037398</v>
      </c>
      <c r="I1714" s="27">
        <f t="shared" si="157"/>
        <v>3.5038313175769584E-5</v>
      </c>
      <c r="J1714" s="7">
        <v>650000000</v>
      </c>
      <c r="K1714" s="7">
        <f t="shared" si="158"/>
        <v>22774.903564250231</v>
      </c>
      <c r="L1714" s="13">
        <v>23514.555483648626</v>
      </c>
      <c r="M1714" s="13">
        <f t="shared" si="160"/>
        <v>-739.65191939839497</v>
      </c>
      <c r="N1714" s="13">
        <v>18992.525582947092</v>
      </c>
      <c r="O1714" s="13">
        <f t="shared" si="161"/>
        <v>41767.429147197327</v>
      </c>
    </row>
    <row r="1715" spans="1:15">
      <c r="A1715" s="14" t="s">
        <v>1279</v>
      </c>
      <c r="B1715" s="14" t="s">
        <v>1291</v>
      </c>
      <c r="C1715" s="12">
        <v>433</v>
      </c>
      <c r="D1715" s="5">
        <v>0</v>
      </c>
      <c r="E1715" s="16" t="s">
        <v>23</v>
      </c>
      <c r="F1715" s="5">
        <v>0</v>
      </c>
      <c r="G1715" s="12">
        <f t="shared" si="162"/>
        <v>433</v>
      </c>
      <c r="H1715" s="12">
        <f t="shared" si="159"/>
        <v>18037398</v>
      </c>
      <c r="I1715" s="27">
        <f t="shared" si="157"/>
        <v>2.4005679754918086E-5</v>
      </c>
      <c r="J1715" s="7">
        <v>650000000</v>
      </c>
      <c r="K1715" s="7">
        <f t="shared" si="158"/>
        <v>15603.691840696756</v>
      </c>
      <c r="L1715" s="13">
        <v>23514.555483648626</v>
      </c>
      <c r="M1715" s="13">
        <f t="shared" si="160"/>
        <v>-7910.8636429518701</v>
      </c>
      <c r="N1715" s="13">
        <v>18992.525582947092</v>
      </c>
      <c r="O1715" s="13">
        <f t="shared" si="161"/>
        <v>34596.217423643844</v>
      </c>
    </row>
    <row r="1716" spans="1:15">
      <c r="A1716" s="14" t="s">
        <v>1279</v>
      </c>
      <c r="B1716" s="14" t="s">
        <v>245</v>
      </c>
      <c r="C1716" s="12">
        <v>1173</v>
      </c>
      <c r="D1716" s="5">
        <v>0</v>
      </c>
      <c r="E1716" s="16" t="s">
        <v>23</v>
      </c>
      <c r="F1716" s="5">
        <v>0</v>
      </c>
      <c r="G1716" s="12">
        <f t="shared" si="162"/>
        <v>1173</v>
      </c>
      <c r="H1716" s="12">
        <f t="shared" si="159"/>
        <v>18037398</v>
      </c>
      <c r="I1716" s="27">
        <f t="shared" si="157"/>
        <v>6.503155277717994E-5</v>
      </c>
      <c r="J1716" s="7">
        <v>650000000</v>
      </c>
      <c r="K1716" s="7">
        <f t="shared" si="158"/>
        <v>42270.509305166961</v>
      </c>
      <c r="L1716" s="13">
        <v>23514.555483648626</v>
      </c>
      <c r="M1716" s="13">
        <f t="shared" si="160"/>
        <v>18755.953821518335</v>
      </c>
      <c r="N1716" s="13">
        <v>18992.525582947092</v>
      </c>
      <c r="O1716" s="13">
        <f t="shared" si="161"/>
        <v>61263.034888114053</v>
      </c>
    </row>
    <row r="1717" spans="1:15">
      <c r="A1717" s="14" t="s">
        <v>1279</v>
      </c>
      <c r="B1717" s="14" t="s">
        <v>1292</v>
      </c>
      <c r="C1717" s="12">
        <v>1206</v>
      </c>
      <c r="D1717" s="5">
        <v>0</v>
      </c>
      <c r="E1717" s="16" t="s">
        <v>23</v>
      </c>
      <c r="F1717" s="5">
        <v>0</v>
      </c>
      <c r="G1717" s="12">
        <f t="shared" si="162"/>
        <v>1206</v>
      </c>
      <c r="H1717" s="12">
        <f t="shared" si="159"/>
        <v>18037398</v>
      </c>
      <c r="I1717" s="27">
        <f t="shared" si="157"/>
        <v>6.6861084952497032E-5</v>
      </c>
      <c r="J1717" s="7">
        <v>650000000</v>
      </c>
      <c r="K1717" s="7">
        <f t="shared" si="158"/>
        <v>43459.705219123069</v>
      </c>
      <c r="L1717" s="13">
        <v>23514.555483648626</v>
      </c>
      <c r="M1717" s="13">
        <f t="shared" si="160"/>
        <v>19945.149735474442</v>
      </c>
      <c r="N1717" s="13">
        <v>18992.525582947092</v>
      </c>
      <c r="O1717" s="13">
        <f t="shared" si="161"/>
        <v>62452.23080207016</v>
      </c>
    </row>
    <row r="1718" spans="1:15">
      <c r="A1718" s="14" t="s">
        <v>1279</v>
      </c>
      <c r="B1718" s="14" t="s">
        <v>1293</v>
      </c>
      <c r="C1718" s="12">
        <v>1176</v>
      </c>
      <c r="D1718" s="5">
        <v>0</v>
      </c>
      <c r="E1718" s="16" t="s">
        <v>23</v>
      </c>
      <c r="F1718" s="5">
        <v>0</v>
      </c>
      <c r="G1718" s="12">
        <f t="shared" si="162"/>
        <v>1176</v>
      </c>
      <c r="H1718" s="12">
        <f t="shared" si="159"/>
        <v>18037398</v>
      </c>
      <c r="I1718" s="27">
        <f t="shared" si="157"/>
        <v>6.5197873884026956E-5</v>
      </c>
      <c r="J1718" s="7">
        <v>650000000</v>
      </c>
      <c r="K1718" s="7">
        <f t="shared" si="158"/>
        <v>42378.618024617521</v>
      </c>
      <c r="L1718" s="13">
        <v>23514.555483648626</v>
      </c>
      <c r="M1718" s="13">
        <f t="shared" si="160"/>
        <v>18864.062540968895</v>
      </c>
      <c r="N1718" s="13">
        <v>18992.525582947092</v>
      </c>
      <c r="O1718" s="13">
        <f t="shared" si="161"/>
        <v>61371.143607564612</v>
      </c>
    </row>
    <row r="1719" spans="1:15">
      <c r="A1719" s="14" t="s">
        <v>1279</v>
      </c>
      <c r="B1719" s="14" t="s">
        <v>1294</v>
      </c>
      <c r="C1719" s="12">
        <v>755</v>
      </c>
      <c r="D1719" s="5">
        <v>0</v>
      </c>
      <c r="E1719" s="16" t="s">
        <v>23</v>
      </c>
      <c r="F1719" s="5">
        <v>0</v>
      </c>
      <c r="G1719" s="12">
        <f t="shared" si="162"/>
        <v>755</v>
      </c>
      <c r="H1719" s="12">
        <f t="shared" si="159"/>
        <v>18037398</v>
      </c>
      <c r="I1719" s="27">
        <f t="shared" si="157"/>
        <v>4.1857478556496896E-5</v>
      </c>
      <c r="J1719" s="7">
        <v>650000000</v>
      </c>
      <c r="K1719" s="7">
        <f t="shared" si="158"/>
        <v>27207.361061722982</v>
      </c>
      <c r="L1719" s="13">
        <v>23514.555483648626</v>
      </c>
      <c r="M1719" s="13">
        <f t="shared" si="160"/>
        <v>3692.8055780743562</v>
      </c>
      <c r="N1719" s="13">
        <v>18992.525582947092</v>
      </c>
      <c r="O1719" s="13">
        <f t="shared" si="161"/>
        <v>46199.88664467007</v>
      </c>
    </row>
    <row r="1720" spans="1:15">
      <c r="A1720" s="14" t="s">
        <v>1279</v>
      </c>
      <c r="B1720" s="14" t="s">
        <v>249</v>
      </c>
      <c r="C1720" s="12">
        <v>597</v>
      </c>
      <c r="D1720" s="5">
        <v>0</v>
      </c>
      <c r="E1720" s="16" t="s">
        <v>23</v>
      </c>
      <c r="F1720" s="5">
        <v>0</v>
      </c>
      <c r="G1720" s="12">
        <f t="shared" si="162"/>
        <v>597</v>
      </c>
      <c r="H1720" s="12">
        <f t="shared" si="159"/>
        <v>18037398</v>
      </c>
      <c r="I1720" s="27">
        <f t="shared" si="157"/>
        <v>3.3097900262554498E-5</v>
      </c>
      <c r="J1720" s="7">
        <v>650000000</v>
      </c>
      <c r="K1720" s="7">
        <f t="shared" si="158"/>
        <v>21513.635170660426</v>
      </c>
      <c r="L1720" s="13">
        <v>23514.555483648626</v>
      </c>
      <c r="M1720" s="13">
        <f t="shared" si="160"/>
        <v>-2000.9203129882007</v>
      </c>
      <c r="N1720" s="13">
        <v>18992.525582947092</v>
      </c>
      <c r="O1720" s="13">
        <f t="shared" si="161"/>
        <v>40506.160753607517</v>
      </c>
    </row>
    <row r="1721" spans="1:15">
      <c r="A1721" s="14" t="s">
        <v>1279</v>
      </c>
      <c r="B1721" s="14" t="s">
        <v>53</v>
      </c>
      <c r="C1721" s="12">
        <v>802</v>
      </c>
      <c r="D1721" s="5">
        <v>0</v>
      </c>
      <c r="E1721" s="16" t="s">
        <v>23</v>
      </c>
      <c r="F1721" s="5">
        <v>0</v>
      </c>
      <c r="G1721" s="12">
        <f t="shared" si="162"/>
        <v>802</v>
      </c>
      <c r="H1721" s="12">
        <f t="shared" si="159"/>
        <v>18037398</v>
      </c>
      <c r="I1721" s="27">
        <f t="shared" si="157"/>
        <v>4.4463175897100011E-5</v>
      </c>
      <c r="J1721" s="7">
        <v>650000000</v>
      </c>
      <c r="K1721" s="7">
        <f t="shared" si="158"/>
        <v>28901.064333115006</v>
      </c>
      <c r="L1721" s="13">
        <v>23514.555483648626</v>
      </c>
      <c r="M1721" s="13">
        <f t="shared" si="160"/>
        <v>5386.5088494663796</v>
      </c>
      <c r="N1721" s="13">
        <v>18992.525582947092</v>
      </c>
      <c r="O1721" s="13">
        <f t="shared" si="161"/>
        <v>47893.589916062097</v>
      </c>
    </row>
    <row r="1722" spans="1:15">
      <c r="A1722" s="14" t="s">
        <v>1279</v>
      </c>
      <c r="B1722" s="14" t="s">
        <v>1295</v>
      </c>
      <c r="C1722" s="12">
        <v>592</v>
      </c>
      <c r="D1722" s="5">
        <v>0</v>
      </c>
      <c r="E1722" s="16" t="s">
        <v>23</v>
      </c>
      <c r="F1722" s="5">
        <v>0</v>
      </c>
      <c r="G1722" s="12">
        <f t="shared" si="162"/>
        <v>592</v>
      </c>
      <c r="H1722" s="12">
        <f t="shared" si="159"/>
        <v>18037398</v>
      </c>
      <c r="I1722" s="27">
        <f t="shared" si="157"/>
        <v>3.2820698417809488E-5</v>
      </c>
      <c r="J1722" s="7">
        <v>650000000</v>
      </c>
      <c r="K1722" s="7">
        <f t="shared" si="158"/>
        <v>21333.453971576168</v>
      </c>
      <c r="L1722" s="13">
        <v>23514.555483648626</v>
      </c>
      <c r="M1722" s="13">
        <f t="shared" si="160"/>
        <v>-2181.1015120724587</v>
      </c>
      <c r="N1722" s="13">
        <v>18992.525582947092</v>
      </c>
      <c r="O1722" s="13">
        <f t="shared" si="161"/>
        <v>40325.979554523263</v>
      </c>
    </row>
    <row r="1723" spans="1:15">
      <c r="A1723" s="14" t="s">
        <v>1279</v>
      </c>
      <c r="B1723" s="14" t="s">
        <v>1296</v>
      </c>
      <c r="C1723" s="12">
        <v>986</v>
      </c>
      <c r="D1723" s="5">
        <v>0</v>
      </c>
      <c r="E1723" s="16" t="s">
        <v>23</v>
      </c>
      <c r="F1723" s="5">
        <v>0</v>
      </c>
      <c r="G1723" s="12">
        <f t="shared" si="162"/>
        <v>986</v>
      </c>
      <c r="H1723" s="12">
        <f t="shared" si="159"/>
        <v>18037398</v>
      </c>
      <c r="I1723" s="27">
        <f t="shared" si="157"/>
        <v>5.4664203783716475E-5</v>
      </c>
      <c r="J1723" s="7">
        <v>650000000</v>
      </c>
      <c r="K1723" s="7">
        <f t="shared" si="158"/>
        <v>35531.732459415711</v>
      </c>
      <c r="L1723" s="13">
        <v>23514.555483648626</v>
      </c>
      <c r="M1723" s="13">
        <f t="shared" si="160"/>
        <v>12017.176975767085</v>
      </c>
      <c r="N1723" s="13">
        <v>18992.525582947092</v>
      </c>
      <c r="O1723" s="13">
        <f t="shared" si="161"/>
        <v>54524.258042362802</v>
      </c>
    </row>
    <row r="1724" spans="1:15">
      <c r="A1724" s="14" t="s">
        <v>1279</v>
      </c>
      <c r="B1724" s="14" t="s">
        <v>164</v>
      </c>
      <c r="C1724" s="12">
        <v>687</v>
      </c>
      <c r="D1724" s="5">
        <v>0</v>
      </c>
      <c r="E1724" s="16" t="s">
        <v>23</v>
      </c>
      <c r="F1724" s="5">
        <v>0</v>
      </c>
      <c r="G1724" s="12">
        <f t="shared" si="162"/>
        <v>687</v>
      </c>
      <c r="H1724" s="12">
        <f t="shared" si="159"/>
        <v>18037398</v>
      </c>
      <c r="I1724" s="27">
        <f t="shared" si="157"/>
        <v>3.8087533467964725E-5</v>
      </c>
      <c r="J1724" s="7">
        <v>650000000</v>
      </c>
      <c r="K1724" s="7">
        <f t="shared" si="158"/>
        <v>24756.896754177073</v>
      </c>
      <c r="L1724" s="13">
        <v>23514.555483648626</v>
      </c>
      <c r="M1724" s="13">
        <f t="shared" si="160"/>
        <v>1242.3412705284463</v>
      </c>
      <c r="N1724" s="13">
        <v>18992.525582947092</v>
      </c>
      <c r="O1724" s="13">
        <f t="shared" si="161"/>
        <v>43749.422337124168</v>
      </c>
    </row>
    <row r="1725" spans="1:15">
      <c r="A1725" s="14" t="s">
        <v>1297</v>
      </c>
      <c r="B1725" s="14" t="s">
        <v>1298</v>
      </c>
      <c r="C1725" s="12">
        <v>36134</v>
      </c>
      <c r="D1725" s="5">
        <v>0</v>
      </c>
      <c r="E1725" s="16" t="s">
        <v>14</v>
      </c>
      <c r="F1725" s="5">
        <v>0</v>
      </c>
      <c r="G1725" s="12">
        <f t="shared" si="162"/>
        <v>36134</v>
      </c>
      <c r="H1725" s="12">
        <f t="shared" si="159"/>
        <v>18037398</v>
      </c>
      <c r="I1725" s="27">
        <f t="shared" si="157"/>
        <v>2.0032822916032566E-3</v>
      </c>
      <c r="J1725" s="7">
        <v>650000000</v>
      </c>
      <c r="K1725" s="7">
        <f t="shared" si="158"/>
        <v>1302133.4895421169</v>
      </c>
      <c r="L1725" s="13">
        <v>823886.50809523289</v>
      </c>
      <c r="M1725" s="13">
        <f t="shared" si="160"/>
        <v>478246.98144688399</v>
      </c>
      <c r="N1725" s="13">
        <v>665446.79500000016</v>
      </c>
      <c r="O1725" s="13">
        <f t="shared" si="161"/>
        <v>1967580.284542117</v>
      </c>
    </row>
    <row r="1726" spans="1:15">
      <c r="A1726" s="14" t="s">
        <v>1297</v>
      </c>
      <c r="B1726" s="14" t="s">
        <v>1299</v>
      </c>
      <c r="C1726" s="12">
        <v>568</v>
      </c>
      <c r="D1726" s="5">
        <v>0</v>
      </c>
      <c r="E1726" s="16" t="s">
        <v>16</v>
      </c>
      <c r="F1726" s="5">
        <v>0</v>
      </c>
      <c r="G1726" s="12">
        <f t="shared" si="162"/>
        <v>568</v>
      </c>
      <c r="H1726" s="12">
        <f t="shared" si="159"/>
        <v>18037398</v>
      </c>
      <c r="I1726" s="27">
        <f t="shared" si="157"/>
        <v>3.1490129563033423E-5</v>
      </c>
      <c r="J1726" s="7">
        <v>650000000</v>
      </c>
      <c r="K1726" s="7">
        <f t="shared" si="158"/>
        <v>20468.584215971725</v>
      </c>
      <c r="L1726" s="13">
        <v>41194.32540476165</v>
      </c>
      <c r="M1726" s="13">
        <f t="shared" si="160"/>
        <v>-20725.741188789925</v>
      </c>
      <c r="N1726" s="13">
        <v>33272.339750000014</v>
      </c>
      <c r="O1726" s="13">
        <f t="shared" si="161"/>
        <v>53740.923965971742</v>
      </c>
    </row>
    <row r="1727" spans="1:15">
      <c r="A1727" s="14" t="s">
        <v>1297</v>
      </c>
      <c r="B1727" s="14" t="s">
        <v>1300</v>
      </c>
      <c r="C1727" s="12">
        <v>2482</v>
      </c>
      <c r="D1727" s="5">
        <v>0</v>
      </c>
      <c r="E1727" s="16" t="s">
        <v>16</v>
      </c>
      <c r="F1727" s="5">
        <v>0</v>
      </c>
      <c r="G1727" s="12">
        <f t="shared" si="162"/>
        <v>2482</v>
      </c>
      <c r="H1727" s="12">
        <f t="shared" si="159"/>
        <v>18037398</v>
      </c>
      <c r="I1727" s="27">
        <f t="shared" si="157"/>
        <v>1.3760299573142422E-4</v>
      </c>
      <c r="J1727" s="7">
        <v>650000000</v>
      </c>
      <c r="K1727" s="7">
        <f t="shared" si="158"/>
        <v>89441.947225425742</v>
      </c>
      <c r="L1727" s="13">
        <v>90627.51589047561</v>
      </c>
      <c r="M1727" s="13">
        <f t="shared" si="160"/>
        <v>-1185.5686650498683</v>
      </c>
      <c r="N1727" s="13">
        <v>73199.147450000019</v>
      </c>
      <c r="O1727" s="13">
        <f t="shared" si="161"/>
        <v>162641.09467542576</v>
      </c>
    </row>
    <row r="1728" spans="1:15">
      <c r="A1728" s="14" t="s">
        <v>1297</v>
      </c>
      <c r="B1728" s="14" t="s">
        <v>1301</v>
      </c>
      <c r="C1728" s="12">
        <v>169</v>
      </c>
      <c r="D1728" s="5">
        <v>0</v>
      </c>
      <c r="E1728" s="16" t="s">
        <v>16</v>
      </c>
      <c r="F1728" s="5">
        <v>0</v>
      </c>
      <c r="G1728" s="12">
        <f t="shared" si="162"/>
        <v>169</v>
      </c>
      <c r="H1728" s="12">
        <f t="shared" si="159"/>
        <v>18037398</v>
      </c>
      <c r="I1728" s="27">
        <f t="shared" si="157"/>
        <v>9.3694223523814242E-6</v>
      </c>
      <c r="J1728" s="7">
        <v>650000000</v>
      </c>
      <c r="K1728" s="7">
        <f t="shared" si="158"/>
        <v>6090.1245290479255</v>
      </c>
      <c r="L1728" s="13">
        <v>11534.411113333261</v>
      </c>
      <c r="M1728" s="13">
        <f t="shared" si="160"/>
        <v>-5444.2865842853353</v>
      </c>
      <c r="N1728" s="13">
        <v>9316.2551300000032</v>
      </c>
      <c r="O1728" s="13">
        <f t="shared" si="161"/>
        <v>15406.379659047929</v>
      </c>
    </row>
    <row r="1729" spans="1:15">
      <c r="A1729" s="14" t="s">
        <v>1297</v>
      </c>
      <c r="B1729" s="14" t="s">
        <v>1302</v>
      </c>
      <c r="C1729" s="12">
        <v>152</v>
      </c>
      <c r="D1729" s="5">
        <v>0</v>
      </c>
      <c r="E1729" s="16" t="s">
        <v>16</v>
      </c>
      <c r="F1729" s="5">
        <v>0</v>
      </c>
      <c r="G1729" s="12">
        <f t="shared" si="162"/>
        <v>152</v>
      </c>
      <c r="H1729" s="12">
        <f t="shared" si="159"/>
        <v>18037398</v>
      </c>
      <c r="I1729" s="27">
        <f t="shared" si="157"/>
        <v>8.4269360802483816E-6</v>
      </c>
      <c r="J1729" s="7">
        <v>650000000</v>
      </c>
      <c r="K1729" s="7">
        <f t="shared" si="158"/>
        <v>5477.5084521614481</v>
      </c>
      <c r="L1729" s="13">
        <v>11534.411113333261</v>
      </c>
      <c r="M1729" s="13">
        <f t="shared" si="160"/>
        <v>-6056.9026611718127</v>
      </c>
      <c r="N1729" s="13">
        <v>9316.2551300000032</v>
      </c>
      <c r="O1729" s="13">
        <f t="shared" si="161"/>
        <v>14793.763582161451</v>
      </c>
    </row>
    <row r="1730" spans="1:15">
      <c r="A1730" s="14" t="s">
        <v>1297</v>
      </c>
      <c r="B1730" s="14" t="s">
        <v>1303</v>
      </c>
      <c r="C1730" s="12">
        <v>805</v>
      </c>
      <c r="D1730" s="5">
        <v>0</v>
      </c>
      <c r="E1730" s="16" t="s">
        <v>16</v>
      </c>
      <c r="F1730" s="5">
        <v>0</v>
      </c>
      <c r="G1730" s="12">
        <f t="shared" si="162"/>
        <v>805</v>
      </c>
      <c r="H1730" s="12">
        <f t="shared" si="159"/>
        <v>18037398</v>
      </c>
      <c r="I1730" s="27">
        <f t="shared" si="157"/>
        <v>4.462949700394702E-5</v>
      </c>
      <c r="J1730" s="7">
        <v>650000000</v>
      </c>
      <c r="K1730" s="7">
        <f t="shared" si="158"/>
        <v>29009.173052565562</v>
      </c>
      <c r="L1730" s="13">
        <v>32955.460323809326</v>
      </c>
      <c r="M1730" s="13">
        <f t="shared" si="160"/>
        <v>-3946.2872712437638</v>
      </c>
      <c r="N1730" s="13">
        <v>26617.871800000015</v>
      </c>
      <c r="O1730" s="13">
        <f t="shared" si="161"/>
        <v>55627.044852565581</v>
      </c>
    </row>
    <row r="1731" spans="1:15">
      <c r="A1731" s="14" t="s">
        <v>1297</v>
      </c>
      <c r="B1731" s="14" t="s">
        <v>1304</v>
      </c>
      <c r="C1731" s="12">
        <v>4671</v>
      </c>
      <c r="D1731" s="5">
        <v>0</v>
      </c>
      <c r="E1731" s="16" t="s">
        <v>16</v>
      </c>
      <c r="F1731" s="5">
        <v>0</v>
      </c>
      <c r="G1731" s="12">
        <f t="shared" si="162"/>
        <v>4671</v>
      </c>
      <c r="H1731" s="12">
        <f t="shared" si="159"/>
        <v>18037398</v>
      </c>
      <c r="I1731" s="27">
        <f t="shared" si="157"/>
        <v>2.5896196336079071E-4</v>
      </c>
      <c r="J1731" s="7">
        <v>650000000</v>
      </c>
      <c r="K1731" s="7">
        <f t="shared" si="158"/>
        <v>168325.27618451396</v>
      </c>
      <c r="L1731" s="13">
        <v>105312.79856536828</v>
      </c>
      <c r="M1731" s="13">
        <f t="shared" si="160"/>
        <v>63012.477619145677</v>
      </c>
      <c r="N1731" s="13">
        <v>85060.337302798027</v>
      </c>
      <c r="O1731" s="13">
        <f t="shared" si="161"/>
        <v>253385.61348731199</v>
      </c>
    </row>
    <row r="1732" spans="1:15">
      <c r="A1732" s="14" t="s">
        <v>1297</v>
      </c>
      <c r="B1732" s="14" t="s">
        <v>1305</v>
      </c>
      <c r="C1732" s="12">
        <v>710</v>
      </c>
      <c r="D1732" s="5">
        <v>0</v>
      </c>
      <c r="E1732" s="16" t="s">
        <v>16</v>
      </c>
      <c r="F1732" s="5">
        <v>0</v>
      </c>
      <c r="G1732" s="12">
        <f t="shared" si="162"/>
        <v>710</v>
      </c>
      <c r="H1732" s="12">
        <f t="shared" si="159"/>
        <v>18037398</v>
      </c>
      <c r="I1732" s="27">
        <f t="shared" si="157"/>
        <v>3.9362661953791782E-5</v>
      </c>
      <c r="J1732" s="7">
        <v>650000000</v>
      </c>
      <c r="K1732" s="7">
        <f t="shared" si="158"/>
        <v>25585.730269964657</v>
      </c>
      <c r="L1732" s="13">
        <v>32955.460323809326</v>
      </c>
      <c r="M1732" s="13">
        <f t="shared" si="160"/>
        <v>-7369.7300538446689</v>
      </c>
      <c r="N1732" s="13">
        <v>26617.871800000015</v>
      </c>
      <c r="O1732" s="13">
        <f t="shared" si="161"/>
        <v>52203.602069964676</v>
      </c>
    </row>
    <row r="1733" spans="1:15">
      <c r="A1733" s="14" t="s">
        <v>1297</v>
      </c>
      <c r="B1733" s="14" t="s">
        <v>1306</v>
      </c>
      <c r="C1733" s="12">
        <v>36</v>
      </c>
      <c r="D1733" s="5">
        <v>0</v>
      </c>
      <c r="E1733" s="16" t="s">
        <v>16</v>
      </c>
      <c r="F1733" s="5">
        <v>0</v>
      </c>
      <c r="G1733" s="12">
        <f t="shared" si="162"/>
        <v>36</v>
      </c>
      <c r="H1733" s="12">
        <f t="shared" si="159"/>
        <v>18037398</v>
      </c>
      <c r="I1733" s="27">
        <f t="shared" si="157"/>
        <v>1.9958532821640906E-6</v>
      </c>
      <c r="J1733" s="7">
        <v>650000000</v>
      </c>
      <c r="K1733" s="7">
        <f t="shared" si="158"/>
        <v>1297.3046334066589</v>
      </c>
      <c r="L1733" s="13">
        <v>8238.8650809523315</v>
      </c>
      <c r="M1733" s="13">
        <f t="shared" si="160"/>
        <v>-6941.560447545673</v>
      </c>
      <c r="N1733" s="13">
        <v>6654.4679500000038</v>
      </c>
      <c r="O1733" s="13">
        <f t="shared" si="161"/>
        <v>7951.7725834066623</v>
      </c>
    </row>
    <row r="1734" spans="1:15">
      <c r="A1734" s="14" t="s">
        <v>1297</v>
      </c>
      <c r="B1734" s="14" t="s">
        <v>1244</v>
      </c>
      <c r="C1734" s="12">
        <v>1075</v>
      </c>
      <c r="D1734" s="5">
        <v>1</v>
      </c>
      <c r="E1734" s="16" t="s">
        <v>16</v>
      </c>
      <c r="F1734" s="5">
        <v>0</v>
      </c>
      <c r="G1734" s="12">
        <f t="shared" si="162"/>
        <v>1075</v>
      </c>
      <c r="H1734" s="12">
        <f t="shared" si="159"/>
        <v>18037398</v>
      </c>
      <c r="I1734" s="27">
        <f t="shared" si="157"/>
        <v>5.9598396620177701E-5</v>
      </c>
      <c r="J1734" s="7">
        <v>650000000</v>
      </c>
      <c r="K1734" s="7">
        <f t="shared" si="158"/>
        <v>38738.957803115503</v>
      </c>
      <c r="L1734" s="13">
        <v>21421.049210476056</v>
      </c>
      <c r="M1734" s="13">
        <f t="shared" si="160"/>
        <v>17317.908592639447</v>
      </c>
      <c r="N1734" s="13">
        <v>17301.616670000007</v>
      </c>
      <c r="O1734" s="13">
        <f t="shared" si="161"/>
        <v>56040.574473115514</v>
      </c>
    </row>
    <row r="1735" spans="1:15">
      <c r="A1735" s="14" t="s">
        <v>1297</v>
      </c>
      <c r="B1735" s="14" t="s">
        <v>1307</v>
      </c>
      <c r="C1735" s="12">
        <v>642</v>
      </c>
      <c r="D1735" s="5">
        <v>0</v>
      </c>
      <c r="E1735" s="16" t="s">
        <v>16</v>
      </c>
      <c r="F1735" s="5">
        <v>0</v>
      </c>
      <c r="G1735" s="12">
        <f t="shared" si="162"/>
        <v>642</v>
      </c>
      <c r="H1735" s="12">
        <f t="shared" si="159"/>
        <v>18037398</v>
      </c>
      <c r="I1735" s="27">
        <f t="shared" si="157"/>
        <v>3.5592716865259612E-5</v>
      </c>
      <c r="J1735" s="7">
        <v>650000000</v>
      </c>
      <c r="K1735" s="7">
        <f t="shared" si="158"/>
        <v>23135.265962418747</v>
      </c>
      <c r="L1735" s="13">
        <v>41194.32540476165</v>
      </c>
      <c r="M1735" s="13">
        <f t="shared" si="160"/>
        <v>-18059.059442342903</v>
      </c>
      <c r="N1735" s="13">
        <v>33272.339750000014</v>
      </c>
      <c r="O1735" s="13">
        <f t="shared" si="161"/>
        <v>56407.605712418765</v>
      </c>
    </row>
    <row r="1736" spans="1:15">
      <c r="A1736" s="14" t="s">
        <v>1297</v>
      </c>
      <c r="B1736" s="14" t="s">
        <v>1308</v>
      </c>
      <c r="C1736" s="12">
        <v>1455</v>
      </c>
      <c r="D1736" s="5">
        <v>0</v>
      </c>
      <c r="E1736" s="16" t="s">
        <v>16</v>
      </c>
      <c r="F1736" s="5">
        <v>0</v>
      </c>
      <c r="G1736" s="12">
        <f t="shared" si="162"/>
        <v>1455</v>
      </c>
      <c r="H1736" s="12">
        <f t="shared" si="159"/>
        <v>18037398</v>
      </c>
      <c r="I1736" s="27">
        <f t="shared" si="157"/>
        <v>8.0665736820798657E-5</v>
      </c>
      <c r="J1736" s="7">
        <v>650000000</v>
      </c>
      <c r="K1736" s="7">
        <f t="shared" si="158"/>
        <v>52432.728933519131</v>
      </c>
      <c r="L1736" s="13">
        <v>41194.32540476165</v>
      </c>
      <c r="M1736" s="13">
        <f t="shared" si="160"/>
        <v>11238.403528757481</v>
      </c>
      <c r="N1736" s="13">
        <v>33272.339750000014</v>
      </c>
      <c r="O1736" s="13">
        <f t="shared" si="161"/>
        <v>85705.068683519145</v>
      </c>
    </row>
    <row r="1737" spans="1:15">
      <c r="A1737" s="14" t="s">
        <v>1297</v>
      </c>
      <c r="B1737" s="14" t="s">
        <v>1309</v>
      </c>
      <c r="C1737" s="12">
        <v>1008</v>
      </c>
      <c r="D1737" s="5">
        <v>0</v>
      </c>
      <c r="E1737" s="16" t="s">
        <v>16</v>
      </c>
      <c r="F1737" s="5">
        <v>0</v>
      </c>
      <c r="G1737" s="12">
        <f t="shared" si="162"/>
        <v>1008</v>
      </c>
      <c r="H1737" s="12">
        <f t="shared" si="159"/>
        <v>18037398</v>
      </c>
      <c r="I1737" s="27">
        <f t="shared" si="157"/>
        <v>5.5883891900594531E-5</v>
      </c>
      <c r="J1737" s="7">
        <v>650000000</v>
      </c>
      <c r="K1737" s="7">
        <f t="shared" si="158"/>
        <v>36324.529735386444</v>
      </c>
      <c r="L1737" s="13">
        <v>14829.957145714194</v>
      </c>
      <c r="M1737" s="13">
        <f t="shared" si="160"/>
        <v>21494.572589672251</v>
      </c>
      <c r="N1737" s="13">
        <v>11978.042310000004</v>
      </c>
      <c r="O1737" s="13">
        <f t="shared" si="161"/>
        <v>48302.572045386449</v>
      </c>
    </row>
    <row r="1738" spans="1:15">
      <c r="A1738" s="14" t="s">
        <v>1297</v>
      </c>
      <c r="B1738" s="14" t="s">
        <v>1310</v>
      </c>
      <c r="C1738" s="12">
        <v>1667</v>
      </c>
      <c r="D1738" s="5">
        <v>0</v>
      </c>
      <c r="E1738" s="16" t="s">
        <v>23</v>
      </c>
      <c r="F1738" s="5">
        <v>0</v>
      </c>
      <c r="G1738" s="12">
        <f t="shared" si="162"/>
        <v>1667</v>
      </c>
      <c r="H1738" s="12">
        <f t="shared" si="159"/>
        <v>18037398</v>
      </c>
      <c r="I1738" s="27">
        <f t="shared" si="157"/>
        <v>9.2419095037987189E-5</v>
      </c>
      <c r="J1738" s="7">
        <v>650000000</v>
      </c>
      <c r="K1738" s="7">
        <f t="shared" si="158"/>
        <v>60072.411774691675</v>
      </c>
      <c r="L1738" s="13">
        <v>26045.205610964804</v>
      </c>
      <c r="M1738" s="13">
        <f t="shared" si="160"/>
        <v>34027.206163726871</v>
      </c>
      <c r="N1738" s="13">
        <v>21036.512224240942</v>
      </c>
      <c r="O1738" s="13">
        <f t="shared" si="161"/>
        <v>81108.923998932616</v>
      </c>
    </row>
    <row r="1739" spans="1:15">
      <c r="A1739" s="14" t="s">
        <v>1297</v>
      </c>
      <c r="B1739" s="14" t="s">
        <v>1311</v>
      </c>
      <c r="C1739" s="12">
        <v>1561</v>
      </c>
      <c r="D1739" s="5">
        <v>0</v>
      </c>
      <c r="E1739" s="16" t="s">
        <v>23</v>
      </c>
      <c r="F1739" s="5">
        <v>0</v>
      </c>
      <c r="G1739" s="12">
        <f t="shared" si="162"/>
        <v>1561</v>
      </c>
      <c r="H1739" s="12">
        <f t="shared" si="159"/>
        <v>18037398</v>
      </c>
      <c r="I1739" s="27">
        <f t="shared" si="157"/>
        <v>8.6542415929392923E-5</v>
      </c>
      <c r="J1739" s="7">
        <v>650000000</v>
      </c>
      <c r="K1739" s="7">
        <f t="shared" si="158"/>
        <v>56252.570354105403</v>
      </c>
      <c r="L1739" s="13">
        <v>35359.561154431205</v>
      </c>
      <c r="M1739" s="13">
        <f t="shared" si="160"/>
        <v>20893.009199674198</v>
      </c>
      <c r="N1739" s="13">
        <v>28559.645547810011</v>
      </c>
      <c r="O1739" s="13">
        <f t="shared" si="161"/>
        <v>84812.215901915421</v>
      </c>
    </row>
    <row r="1740" spans="1:15">
      <c r="A1740" s="14" t="s">
        <v>1297</v>
      </c>
      <c r="B1740" s="14" t="s">
        <v>871</v>
      </c>
      <c r="C1740" s="12">
        <v>315</v>
      </c>
      <c r="D1740" s="5">
        <v>0</v>
      </c>
      <c r="E1740" s="16" t="s">
        <v>23</v>
      </c>
      <c r="F1740" s="5">
        <v>0</v>
      </c>
      <c r="G1740" s="12">
        <f t="shared" si="162"/>
        <v>315</v>
      </c>
      <c r="H1740" s="12">
        <f t="shared" si="159"/>
        <v>18037398</v>
      </c>
      <c r="I1740" s="27">
        <f t="shared" ref="I1740:I1803" si="163">G1740/H1740</f>
        <v>1.7463716218935791E-5</v>
      </c>
      <c r="J1740" s="7">
        <v>650000000</v>
      </c>
      <c r="K1740" s="7">
        <f t="shared" ref="K1740:K1803" si="164">I1740*J1740</f>
        <v>11351.415542308265</v>
      </c>
      <c r="L1740" s="13">
        <v>9638.329688756332</v>
      </c>
      <c r="M1740" s="13">
        <f t="shared" si="160"/>
        <v>1713.0858535519328</v>
      </c>
      <c r="N1740" s="13">
        <v>7784.8047486109353</v>
      </c>
      <c r="O1740" s="13">
        <f t="shared" si="161"/>
        <v>19136.220290919198</v>
      </c>
    </row>
    <row r="1741" spans="1:15">
      <c r="A1741" s="14" t="s">
        <v>1297</v>
      </c>
      <c r="B1741" s="14" t="s">
        <v>249</v>
      </c>
      <c r="C1741" s="12">
        <v>1594</v>
      </c>
      <c r="D1741" s="5">
        <v>0</v>
      </c>
      <c r="E1741" s="16" t="s">
        <v>23</v>
      </c>
      <c r="F1741" s="5">
        <v>0</v>
      </c>
      <c r="G1741" s="12">
        <f t="shared" si="162"/>
        <v>1594</v>
      </c>
      <c r="H1741" s="12">
        <f t="shared" ref="H1741:H1804" si="165">SUM($G$13:$G$2413)</f>
        <v>18037398</v>
      </c>
      <c r="I1741" s="27">
        <f t="shared" si="163"/>
        <v>8.8371948104710001E-5</v>
      </c>
      <c r="J1741" s="7">
        <v>650000000</v>
      </c>
      <c r="K1741" s="7">
        <f t="shared" si="164"/>
        <v>57441.766268061503</v>
      </c>
      <c r="L1741" s="13">
        <v>39062.941993472719</v>
      </c>
      <c r="M1741" s="13">
        <f t="shared" si="160"/>
        <v>18378.824274588784</v>
      </c>
      <c r="N1741" s="13">
        <v>31550.837763958945</v>
      </c>
      <c r="O1741" s="13">
        <f t="shared" si="161"/>
        <v>88992.604032020448</v>
      </c>
    </row>
    <row r="1742" spans="1:15">
      <c r="A1742" s="14" t="s">
        <v>1297</v>
      </c>
      <c r="B1742" s="14" t="s">
        <v>975</v>
      </c>
      <c r="C1742" s="12">
        <v>2264</v>
      </c>
      <c r="D1742" s="5">
        <v>0</v>
      </c>
      <c r="E1742" s="16" t="s">
        <v>23</v>
      </c>
      <c r="F1742" s="5">
        <v>0</v>
      </c>
      <c r="G1742" s="12">
        <f t="shared" si="162"/>
        <v>2264</v>
      </c>
      <c r="H1742" s="12">
        <f t="shared" si="165"/>
        <v>18037398</v>
      </c>
      <c r="I1742" s="27">
        <f t="shared" si="163"/>
        <v>1.2551699530054169E-4</v>
      </c>
      <c r="J1742" s="7">
        <v>650000000</v>
      </c>
      <c r="K1742" s="7">
        <f t="shared" si="164"/>
        <v>81586.046945352093</v>
      </c>
      <c r="L1742" s="13">
        <v>27935.684607286683</v>
      </c>
      <c r="M1742" s="13">
        <f t="shared" si="160"/>
        <v>53650.36233806541</v>
      </c>
      <c r="N1742" s="13">
        <v>22563.437567424007</v>
      </c>
      <c r="O1742" s="13">
        <f t="shared" si="161"/>
        <v>104149.48451277611</v>
      </c>
    </row>
    <row r="1743" spans="1:15">
      <c r="A1743" s="14" t="s">
        <v>1297</v>
      </c>
      <c r="B1743" s="14" t="s">
        <v>53</v>
      </c>
      <c r="C1743" s="12">
        <v>2017</v>
      </c>
      <c r="D1743" s="5">
        <v>0</v>
      </c>
      <c r="E1743" s="16" t="s">
        <v>23</v>
      </c>
      <c r="F1743" s="5">
        <v>0</v>
      </c>
      <c r="G1743" s="12">
        <f t="shared" si="162"/>
        <v>2017</v>
      </c>
      <c r="H1743" s="12">
        <f t="shared" si="165"/>
        <v>18037398</v>
      </c>
      <c r="I1743" s="27">
        <f t="shared" si="163"/>
        <v>1.1182322417013806E-4</v>
      </c>
      <c r="J1743" s="7">
        <v>650000000</v>
      </c>
      <c r="K1743" s="7">
        <f t="shared" si="164"/>
        <v>72685.09571058974</v>
      </c>
      <c r="L1743" s="13">
        <v>27935.684607286683</v>
      </c>
      <c r="M1743" s="13">
        <f t="shared" ref="M1743:M1806" si="166">K1743-L1743</f>
        <v>44749.411103303057</v>
      </c>
      <c r="N1743" s="13">
        <v>22563.437567424007</v>
      </c>
      <c r="O1743" s="13">
        <f t="shared" ref="O1743:O1806" si="167">K1743+N1743</f>
        <v>95248.533278013754</v>
      </c>
    </row>
    <row r="1744" spans="1:15">
      <c r="A1744" s="14" t="s">
        <v>1297</v>
      </c>
      <c r="B1744" s="14" t="s">
        <v>228</v>
      </c>
      <c r="C1744" s="12">
        <v>1365</v>
      </c>
      <c r="D1744" s="5">
        <v>0</v>
      </c>
      <c r="E1744" s="16" t="s">
        <v>23</v>
      </c>
      <c r="F1744" s="5">
        <v>0</v>
      </c>
      <c r="G1744" s="12">
        <f t="shared" si="162"/>
        <v>1365</v>
      </c>
      <c r="H1744" s="12">
        <f t="shared" si="165"/>
        <v>18037398</v>
      </c>
      <c r="I1744" s="27">
        <f t="shared" si="163"/>
        <v>7.567610361538843E-5</v>
      </c>
      <c r="J1744" s="7">
        <v>650000000</v>
      </c>
      <c r="K1744" s="7">
        <f t="shared" si="164"/>
        <v>49189.46735000248</v>
      </c>
      <c r="L1744" s="13">
        <v>17557.526804567711</v>
      </c>
      <c r="M1744" s="13">
        <f t="shared" si="166"/>
        <v>31631.940545434769</v>
      </c>
      <c r="N1744" s="13">
        <v>14181.079342150937</v>
      </c>
      <c r="O1744" s="13">
        <f t="shared" si="167"/>
        <v>63370.546692153417</v>
      </c>
    </row>
    <row r="1745" spans="1:15">
      <c r="A1745" s="14" t="s">
        <v>1297</v>
      </c>
      <c r="B1745" s="14" t="s">
        <v>1312</v>
      </c>
      <c r="C1745" s="12">
        <v>725</v>
      </c>
      <c r="D1745" s="5">
        <v>0</v>
      </c>
      <c r="E1745" s="16" t="s">
        <v>23</v>
      </c>
      <c r="F1745" s="5">
        <v>0</v>
      </c>
      <c r="G1745" s="12">
        <f t="shared" si="162"/>
        <v>725</v>
      </c>
      <c r="H1745" s="12">
        <f t="shared" si="165"/>
        <v>18037398</v>
      </c>
      <c r="I1745" s="27">
        <f t="shared" si="163"/>
        <v>4.019426748802682E-5</v>
      </c>
      <c r="J1745" s="7">
        <v>650000000</v>
      </c>
      <c r="K1745" s="7">
        <f t="shared" si="164"/>
        <v>26126.273867217435</v>
      </c>
      <c r="L1745" s="13">
        <v>9638.329688756332</v>
      </c>
      <c r="M1745" s="13">
        <f t="shared" si="166"/>
        <v>16487.944178461104</v>
      </c>
      <c r="N1745" s="13">
        <v>7784.8047486109353</v>
      </c>
      <c r="O1745" s="13">
        <f t="shared" si="167"/>
        <v>33911.078615828374</v>
      </c>
    </row>
    <row r="1746" spans="1:15">
      <c r="A1746" s="14" t="s">
        <v>1297</v>
      </c>
      <c r="B1746" s="14" t="s">
        <v>31</v>
      </c>
      <c r="C1746" s="12">
        <v>874</v>
      </c>
      <c r="D1746" s="5">
        <v>0</v>
      </c>
      <c r="E1746" s="16" t="s">
        <v>23</v>
      </c>
      <c r="F1746" s="5">
        <v>0</v>
      </c>
      <c r="G1746" s="12">
        <f t="shared" si="162"/>
        <v>874</v>
      </c>
      <c r="H1746" s="12">
        <f t="shared" si="165"/>
        <v>18037398</v>
      </c>
      <c r="I1746" s="27">
        <f t="shared" si="163"/>
        <v>4.8454882461428198E-5</v>
      </c>
      <c r="J1746" s="7">
        <v>650000000</v>
      </c>
      <c r="K1746" s="7">
        <f t="shared" si="164"/>
        <v>31495.67359992833</v>
      </c>
      <c r="L1746" s="13">
        <v>39062.941993472719</v>
      </c>
      <c r="M1746" s="13">
        <f t="shared" si="166"/>
        <v>-7567.2683935443893</v>
      </c>
      <c r="N1746" s="13">
        <v>31550.837763958945</v>
      </c>
      <c r="O1746" s="13">
        <f t="shared" si="167"/>
        <v>63046.511363887272</v>
      </c>
    </row>
    <row r="1747" spans="1:15">
      <c r="A1747" s="14" t="s">
        <v>1297</v>
      </c>
      <c r="B1747" s="14" t="s">
        <v>209</v>
      </c>
      <c r="C1747" s="12">
        <v>2160</v>
      </c>
      <c r="D1747" s="5">
        <v>0</v>
      </c>
      <c r="E1747" s="16" t="s">
        <v>23</v>
      </c>
      <c r="F1747" s="5">
        <v>0</v>
      </c>
      <c r="G1747" s="12">
        <f t="shared" si="162"/>
        <v>2160</v>
      </c>
      <c r="H1747" s="12">
        <f t="shared" si="165"/>
        <v>18037398</v>
      </c>
      <c r="I1747" s="27">
        <f t="shared" si="163"/>
        <v>1.1975119692984542E-4</v>
      </c>
      <c r="J1747" s="7">
        <v>650000000</v>
      </c>
      <c r="K1747" s="7">
        <f t="shared" si="164"/>
        <v>77838.27800439953</v>
      </c>
      <c r="L1747" s="13">
        <v>24232.655293155287</v>
      </c>
      <c r="M1747" s="13">
        <f t="shared" si="166"/>
        <v>53605.622711244243</v>
      </c>
      <c r="N1747" s="13">
        <v>19572.529275240937</v>
      </c>
      <c r="O1747" s="13">
        <f t="shared" si="167"/>
        <v>97410.807279640459</v>
      </c>
    </row>
    <row r="1748" spans="1:15">
      <c r="A1748" s="14" t="s">
        <v>1297</v>
      </c>
      <c r="B1748" s="14" t="s">
        <v>210</v>
      </c>
      <c r="C1748" s="12">
        <v>830</v>
      </c>
      <c r="D1748" s="5">
        <v>0</v>
      </c>
      <c r="E1748" s="16" t="s">
        <v>23</v>
      </c>
      <c r="F1748" s="5">
        <v>0</v>
      </c>
      <c r="G1748" s="12">
        <f t="shared" si="162"/>
        <v>830</v>
      </c>
      <c r="H1748" s="12">
        <f t="shared" si="165"/>
        <v>18037398</v>
      </c>
      <c r="I1748" s="27">
        <f t="shared" si="163"/>
        <v>4.6015506227672085E-5</v>
      </c>
      <c r="J1748" s="7">
        <v>650000000</v>
      </c>
      <c r="K1748" s="7">
        <f t="shared" si="164"/>
        <v>29910.079047986856</v>
      </c>
      <c r="L1748" s="13">
        <v>24232.655293155287</v>
      </c>
      <c r="M1748" s="13">
        <f t="shared" si="166"/>
        <v>5677.4237548315687</v>
      </c>
      <c r="N1748" s="13">
        <v>19572.529275240937</v>
      </c>
      <c r="O1748" s="13">
        <f t="shared" si="167"/>
        <v>49482.608323227789</v>
      </c>
    </row>
    <row r="1749" spans="1:15">
      <c r="A1749" s="14" t="s">
        <v>1297</v>
      </c>
      <c r="B1749" s="14" t="s">
        <v>1313</v>
      </c>
      <c r="C1749" s="12">
        <v>2970</v>
      </c>
      <c r="D1749" s="5">
        <v>0</v>
      </c>
      <c r="E1749" s="16" t="s">
        <v>23</v>
      </c>
      <c r="F1749" s="5">
        <v>0</v>
      </c>
      <c r="G1749" s="12">
        <f t="shared" si="162"/>
        <v>2970</v>
      </c>
      <c r="H1749" s="12">
        <f t="shared" si="165"/>
        <v>18037398</v>
      </c>
      <c r="I1749" s="27">
        <f t="shared" si="163"/>
        <v>1.6465789577853747E-4</v>
      </c>
      <c r="J1749" s="7">
        <v>650000000</v>
      </c>
      <c r="K1749" s="7">
        <f t="shared" si="164"/>
        <v>107027.63225604936</v>
      </c>
      <c r="L1749" s="13">
        <v>35359.561154431205</v>
      </c>
      <c r="M1749" s="13">
        <f t="shared" si="166"/>
        <v>71668.071101618145</v>
      </c>
      <c r="N1749" s="13">
        <v>28559.645547810011</v>
      </c>
      <c r="O1749" s="13">
        <f t="shared" si="167"/>
        <v>135587.27780385938</v>
      </c>
    </row>
    <row r="1750" spans="1:15">
      <c r="A1750" s="14" t="s">
        <v>1297</v>
      </c>
      <c r="B1750" s="14" t="s">
        <v>1314</v>
      </c>
      <c r="C1750" s="12">
        <v>446</v>
      </c>
      <c r="D1750" s="5">
        <v>0</v>
      </c>
      <c r="E1750" s="16" t="s">
        <v>23</v>
      </c>
      <c r="F1750" s="5">
        <v>0</v>
      </c>
      <c r="G1750" s="12">
        <f t="shared" si="162"/>
        <v>446</v>
      </c>
      <c r="H1750" s="12">
        <f t="shared" si="165"/>
        <v>18037398</v>
      </c>
      <c r="I1750" s="27">
        <f t="shared" si="163"/>
        <v>2.4726404551255119E-5</v>
      </c>
      <c r="J1750" s="7">
        <v>650000000</v>
      </c>
      <c r="K1750" s="7">
        <f t="shared" si="164"/>
        <v>16072.162958315826</v>
      </c>
      <c r="L1750" s="13">
        <v>21870.781392361645</v>
      </c>
      <c r="M1750" s="13">
        <f t="shared" si="166"/>
        <v>-5798.6184340458185</v>
      </c>
      <c r="N1750" s="13">
        <v>17664.861893830675</v>
      </c>
      <c r="O1750" s="13">
        <f t="shared" si="167"/>
        <v>33737.024852146504</v>
      </c>
    </row>
    <row r="1751" spans="1:15">
      <c r="A1751" s="14" t="s">
        <v>1297</v>
      </c>
      <c r="B1751" s="14" t="s">
        <v>1315</v>
      </c>
      <c r="C1751" s="12">
        <v>3573</v>
      </c>
      <c r="D1751" s="5">
        <v>0</v>
      </c>
      <c r="E1751" s="16" t="s">
        <v>23</v>
      </c>
      <c r="F1751" s="5">
        <v>0</v>
      </c>
      <c r="G1751" s="12">
        <f t="shared" si="162"/>
        <v>3573</v>
      </c>
      <c r="H1751" s="12">
        <f t="shared" si="165"/>
        <v>18037398</v>
      </c>
      <c r="I1751" s="27">
        <f t="shared" si="163"/>
        <v>1.9808843825478597E-4</v>
      </c>
      <c r="J1751" s="7">
        <v>650000000</v>
      </c>
      <c r="K1751" s="7">
        <f t="shared" si="164"/>
        <v>128757.48486561088</v>
      </c>
      <c r="L1751" s="13">
        <v>32961.743831577725</v>
      </c>
      <c r="M1751" s="13">
        <f t="shared" si="166"/>
        <v>95795.741034033155</v>
      </c>
      <c r="N1751" s="13">
        <v>26622.946940889877</v>
      </c>
      <c r="O1751" s="13">
        <f t="shared" si="167"/>
        <v>155380.43180650077</v>
      </c>
    </row>
    <row r="1752" spans="1:15">
      <c r="A1752" s="14" t="s">
        <v>1316</v>
      </c>
      <c r="B1752" s="14" t="s">
        <v>1317</v>
      </c>
      <c r="C1752" s="12">
        <v>58457</v>
      </c>
      <c r="D1752" s="5">
        <v>0</v>
      </c>
      <c r="E1752" s="16" t="s">
        <v>14</v>
      </c>
      <c r="F1752" s="5">
        <v>0</v>
      </c>
      <c r="G1752" s="12">
        <f t="shared" si="162"/>
        <v>58457</v>
      </c>
      <c r="H1752" s="12">
        <f t="shared" si="165"/>
        <v>18037398</v>
      </c>
      <c r="I1752" s="27">
        <f t="shared" si="163"/>
        <v>3.2408776476518398E-3</v>
      </c>
      <c r="J1752" s="7">
        <v>650000000</v>
      </c>
      <c r="K1752" s="7">
        <f t="shared" si="164"/>
        <v>2106570.4709736961</v>
      </c>
      <c r="L1752" s="13">
        <v>1058287.2680847438</v>
      </c>
      <c r="M1752" s="13">
        <f t="shared" si="166"/>
        <v>1048283.2028889523</v>
      </c>
      <c r="N1752" s="13">
        <v>854770.48576076026</v>
      </c>
      <c r="O1752" s="13">
        <f t="shared" si="167"/>
        <v>2961340.9567344561</v>
      </c>
    </row>
    <row r="1753" spans="1:15">
      <c r="A1753" s="14" t="s">
        <v>1316</v>
      </c>
      <c r="B1753" s="14" t="s">
        <v>1318</v>
      </c>
      <c r="C1753" s="12">
        <v>4385</v>
      </c>
      <c r="D1753" s="5">
        <v>0</v>
      </c>
      <c r="E1753" s="16" t="s">
        <v>16</v>
      </c>
      <c r="F1753" s="5">
        <v>0</v>
      </c>
      <c r="G1753" s="12">
        <f t="shared" si="162"/>
        <v>4385</v>
      </c>
      <c r="H1753" s="12">
        <f t="shared" si="165"/>
        <v>18037398</v>
      </c>
      <c r="I1753" s="27">
        <f t="shared" si="163"/>
        <v>2.4310601784137601E-4</v>
      </c>
      <c r="J1753" s="7">
        <v>650000000</v>
      </c>
      <c r="K1753" s="7">
        <f t="shared" si="164"/>
        <v>158018.91159689441</v>
      </c>
      <c r="L1753" s="13">
        <v>94946.306570869012</v>
      </c>
      <c r="M1753" s="13">
        <f t="shared" si="166"/>
        <v>63072.605026025398</v>
      </c>
      <c r="N1753" s="13">
        <v>76687.401461087022</v>
      </c>
      <c r="O1753" s="13">
        <f t="shared" si="167"/>
        <v>234706.31305798143</v>
      </c>
    </row>
    <row r="1754" spans="1:15">
      <c r="A1754" s="14" t="s">
        <v>1316</v>
      </c>
      <c r="B1754" s="14" t="s">
        <v>1319</v>
      </c>
      <c r="C1754" s="12">
        <v>14050</v>
      </c>
      <c r="D1754" s="5">
        <v>0</v>
      </c>
      <c r="E1754" s="16" t="s">
        <v>16</v>
      </c>
      <c r="F1754" s="5">
        <v>0</v>
      </c>
      <c r="G1754" s="12">
        <f t="shared" si="162"/>
        <v>14050</v>
      </c>
      <c r="H1754" s="12">
        <f t="shared" si="165"/>
        <v>18037398</v>
      </c>
      <c r="I1754" s="27">
        <f t="shared" si="163"/>
        <v>7.7893718373348529E-4</v>
      </c>
      <c r="J1754" s="7">
        <v>650000000</v>
      </c>
      <c r="K1754" s="7">
        <f t="shared" si="164"/>
        <v>506309.16942676547</v>
      </c>
      <c r="L1754" s="13">
        <v>831511.43120095774</v>
      </c>
      <c r="M1754" s="13">
        <f t="shared" si="166"/>
        <v>-325202.26177419227</v>
      </c>
      <c r="N1754" s="13">
        <v>671605.38673923956</v>
      </c>
      <c r="O1754" s="13">
        <f t="shared" si="167"/>
        <v>1177914.5561660051</v>
      </c>
    </row>
    <row r="1755" spans="1:15">
      <c r="A1755" s="14" t="s">
        <v>1316</v>
      </c>
      <c r="B1755" s="14" t="s">
        <v>1320</v>
      </c>
      <c r="C1755" s="12">
        <v>1679</v>
      </c>
      <c r="D1755" s="5">
        <v>0</v>
      </c>
      <c r="E1755" s="16" t="s">
        <v>16</v>
      </c>
      <c r="F1755" s="5">
        <v>0</v>
      </c>
      <c r="G1755" s="12">
        <f t="shared" si="162"/>
        <v>1679</v>
      </c>
      <c r="H1755" s="12">
        <f t="shared" si="165"/>
        <v>18037398</v>
      </c>
      <c r="I1755" s="27">
        <f t="shared" si="163"/>
        <v>9.3084379465375211E-5</v>
      </c>
      <c r="J1755" s="7">
        <v>650000000</v>
      </c>
      <c r="K1755" s="7">
        <f t="shared" si="164"/>
        <v>60504.846652493885</v>
      </c>
      <c r="L1755" s="13">
        <v>28484.107280267192</v>
      </c>
      <c r="M1755" s="13">
        <f t="shared" si="166"/>
        <v>32020.739372226693</v>
      </c>
      <c r="N1755" s="13">
        <v>23006.394341754421</v>
      </c>
      <c r="O1755" s="13">
        <f t="shared" si="167"/>
        <v>83511.240994248306</v>
      </c>
    </row>
    <row r="1756" spans="1:15">
      <c r="A1756" s="14" t="s">
        <v>1316</v>
      </c>
      <c r="B1756" s="14" t="s">
        <v>1321</v>
      </c>
      <c r="C1756" s="12">
        <v>229</v>
      </c>
      <c r="D1756" s="5">
        <v>0</v>
      </c>
      <c r="E1756" s="16" t="s">
        <v>16</v>
      </c>
      <c r="F1756" s="5">
        <v>0</v>
      </c>
      <c r="G1756" s="12">
        <f t="shared" si="162"/>
        <v>229</v>
      </c>
      <c r="H1756" s="12">
        <f t="shared" si="165"/>
        <v>18037398</v>
      </c>
      <c r="I1756" s="27">
        <f t="shared" si="163"/>
        <v>1.2695844489321576E-5</v>
      </c>
      <c r="J1756" s="7">
        <v>650000000</v>
      </c>
      <c r="K1756" s="7">
        <f t="shared" si="164"/>
        <v>8252.2989180590248</v>
      </c>
      <c r="L1756" s="13">
        <v>28484.107280267192</v>
      </c>
      <c r="M1756" s="13">
        <f t="shared" si="166"/>
        <v>-20231.808362208169</v>
      </c>
      <c r="N1756" s="13">
        <v>23006.394341754421</v>
      </c>
      <c r="O1756" s="13">
        <f t="shared" si="167"/>
        <v>31258.693259813444</v>
      </c>
    </row>
    <row r="1757" spans="1:15">
      <c r="A1757" s="14" t="s">
        <v>1316</v>
      </c>
      <c r="B1757" s="14" t="s">
        <v>563</v>
      </c>
      <c r="C1757" s="12">
        <v>745</v>
      </c>
      <c r="D1757" s="5">
        <v>1</v>
      </c>
      <c r="E1757" s="16" t="s">
        <v>16</v>
      </c>
      <c r="F1757" s="5">
        <v>0</v>
      </c>
      <c r="G1757" s="12">
        <f t="shared" si="162"/>
        <v>745</v>
      </c>
      <c r="H1757" s="12">
        <f t="shared" si="165"/>
        <v>18037398</v>
      </c>
      <c r="I1757" s="27">
        <f t="shared" si="163"/>
        <v>4.1303074867006868E-5</v>
      </c>
      <c r="J1757" s="7">
        <v>650000000</v>
      </c>
      <c r="K1757" s="7">
        <f t="shared" si="164"/>
        <v>26846.998663554463</v>
      </c>
      <c r="L1757" s="13">
        <v>42725.633633037971</v>
      </c>
      <c r="M1757" s="13">
        <f t="shared" si="166"/>
        <v>-15878.634969483508</v>
      </c>
      <c r="N1757" s="13">
        <v>34509.165626684742</v>
      </c>
      <c r="O1757" s="13">
        <f t="shared" si="167"/>
        <v>61356.164290239205</v>
      </c>
    </row>
    <row r="1758" spans="1:15">
      <c r="A1758" s="14" t="s">
        <v>1316</v>
      </c>
      <c r="B1758" s="14" t="s">
        <v>1322</v>
      </c>
      <c r="C1758" s="12">
        <v>1979</v>
      </c>
      <c r="D1758" s="5">
        <v>0</v>
      </c>
      <c r="E1758" s="16" t="s">
        <v>16</v>
      </c>
      <c r="F1758" s="5">
        <v>0</v>
      </c>
      <c r="G1758" s="12">
        <f t="shared" si="162"/>
        <v>1979</v>
      </c>
      <c r="H1758" s="12">
        <f t="shared" si="165"/>
        <v>18037398</v>
      </c>
      <c r="I1758" s="27">
        <f t="shared" si="163"/>
        <v>1.0971649015007597E-4</v>
      </c>
      <c r="J1758" s="7">
        <v>650000000</v>
      </c>
      <c r="K1758" s="7">
        <f t="shared" si="164"/>
        <v>71315.718597549378</v>
      </c>
      <c r="L1758" s="13">
        <v>33231.143585914484</v>
      </c>
      <c r="M1758" s="13">
        <f t="shared" si="166"/>
        <v>38084.575011634894</v>
      </c>
      <c r="N1758" s="13">
        <v>26840.539050161875</v>
      </c>
      <c r="O1758" s="13">
        <f t="shared" si="167"/>
        <v>98156.25764771126</v>
      </c>
    </row>
    <row r="1759" spans="1:15">
      <c r="A1759" s="14" t="s">
        <v>1316</v>
      </c>
      <c r="B1759" s="14" t="s">
        <v>547</v>
      </c>
      <c r="C1759" s="12">
        <v>290</v>
      </c>
      <c r="D1759" s="5">
        <v>1</v>
      </c>
      <c r="E1759" s="16" t="s">
        <v>16</v>
      </c>
      <c r="F1759" s="5">
        <v>0</v>
      </c>
      <c r="G1759" s="12">
        <f t="shared" si="162"/>
        <v>290</v>
      </c>
      <c r="H1759" s="12">
        <f t="shared" si="165"/>
        <v>18037398</v>
      </c>
      <c r="I1759" s="27">
        <f t="shared" si="163"/>
        <v>1.6077706995210729E-5</v>
      </c>
      <c r="J1759" s="7">
        <v>650000000</v>
      </c>
      <c r="K1759" s="7">
        <f t="shared" si="164"/>
        <v>10450.509546886975</v>
      </c>
      <c r="L1759" s="13">
        <v>28484.107280267192</v>
      </c>
      <c r="M1759" s="13">
        <f t="shared" si="166"/>
        <v>-18033.597733380215</v>
      </c>
      <c r="N1759" s="13">
        <v>23006.394341754421</v>
      </c>
      <c r="O1759" s="13">
        <f t="shared" si="167"/>
        <v>33456.903888641398</v>
      </c>
    </row>
    <row r="1760" spans="1:15">
      <c r="A1760" s="14" t="s">
        <v>1316</v>
      </c>
      <c r="B1760" s="14" t="s">
        <v>1323</v>
      </c>
      <c r="C1760" s="12">
        <v>1074</v>
      </c>
      <c r="D1760" s="5">
        <v>0</v>
      </c>
      <c r="E1760" s="16" t="s">
        <v>16</v>
      </c>
      <c r="F1760" s="5">
        <v>0</v>
      </c>
      <c r="G1760" s="12">
        <f t="shared" si="162"/>
        <v>1074</v>
      </c>
      <c r="H1760" s="12">
        <f t="shared" si="165"/>
        <v>18037398</v>
      </c>
      <c r="I1760" s="27">
        <f t="shared" si="163"/>
        <v>5.95429562512287E-5</v>
      </c>
      <c r="J1760" s="7">
        <v>650000000</v>
      </c>
      <c r="K1760" s="7">
        <f t="shared" si="164"/>
        <v>38702.921563298652</v>
      </c>
      <c r="L1760" s="13">
        <v>42725.633633037971</v>
      </c>
      <c r="M1760" s="13">
        <f t="shared" si="166"/>
        <v>-4022.7120697393184</v>
      </c>
      <c r="N1760" s="13">
        <v>34509.165626684742</v>
      </c>
      <c r="O1760" s="13">
        <f t="shared" si="167"/>
        <v>73212.087189983402</v>
      </c>
    </row>
    <row r="1761" spans="1:15">
      <c r="A1761" s="14" t="s">
        <v>1316</v>
      </c>
      <c r="B1761" s="14" t="s">
        <v>1324</v>
      </c>
      <c r="C1761" s="12">
        <v>2473</v>
      </c>
      <c r="D1761" s="5">
        <v>0</v>
      </c>
      <c r="E1761" s="16" t="s">
        <v>23</v>
      </c>
      <c r="F1761" s="5">
        <v>0</v>
      </c>
      <c r="G1761" s="12">
        <f t="shared" si="162"/>
        <v>2473</v>
      </c>
      <c r="H1761" s="12">
        <f t="shared" si="165"/>
        <v>18037398</v>
      </c>
      <c r="I1761" s="27">
        <f t="shared" si="163"/>
        <v>1.371040324108832E-4</v>
      </c>
      <c r="J1761" s="7">
        <v>650000000</v>
      </c>
      <c r="K1761" s="7">
        <f t="shared" si="164"/>
        <v>89117.621067074084</v>
      </c>
      <c r="L1761" s="13">
        <v>11476.013986302412</v>
      </c>
      <c r="M1761" s="13">
        <f t="shared" si="166"/>
        <v>77641.607080771675</v>
      </c>
      <c r="N1761" s="13">
        <v>9269.0882197058563</v>
      </c>
      <c r="O1761" s="13">
        <f t="shared" si="167"/>
        <v>98386.709286779937</v>
      </c>
    </row>
    <row r="1762" spans="1:15">
      <c r="A1762" s="14" t="s">
        <v>1316</v>
      </c>
      <c r="B1762" s="14" t="s">
        <v>1061</v>
      </c>
      <c r="C1762" s="12">
        <v>3502</v>
      </c>
      <c r="D1762" s="5">
        <v>0</v>
      </c>
      <c r="E1762" s="16" t="s">
        <v>23</v>
      </c>
      <c r="F1762" s="5">
        <v>0</v>
      </c>
      <c r="G1762" s="12">
        <f t="shared" si="162"/>
        <v>3502</v>
      </c>
      <c r="H1762" s="12">
        <f t="shared" si="165"/>
        <v>18037398</v>
      </c>
      <c r="I1762" s="27">
        <f t="shared" si="163"/>
        <v>1.941521720594068E-4</v>
      </c>
      <c r="J1762" s="7">
        <v>650000000</v>
      </c>
      <c r="K1762" s="7">
        <f t="shared" si="164"/>
        <v>126198.91183861441</v>
      </c>
      <c r="L1762" s="13">
        <v>22405.450680426078</v>
      </c>
      <c r="M1762" s="13">
        <f t="shared" si="166"/>
        <v>103793.46115818834</v>
      </c>
      <c r="N1762" s="13">
        <v>18096.710164959644</v>
      </c>
      <c r="O1762" s="13">
        <f t="shared" si="167"/>
        <v>144295.62200357404</v>
      </c>
    </row>
    <row r="1763" spans="1:15">
      <c r="A1763" s="14" t="s">
        <v>1316</v>
      </c>
      <c r="B1763" s="14" t="s">
        <v>1325</v>
      </c>
      <c r="C1763" s="12">
        <v>704</v>
      </c>
      <c r="D1763" s="5">
        <v>0</v>
      </c>
      <c r="E1763" s="16" t="s">
        <v>23</v>
      </c>
      <c r="F1763" s="5">
        <v>0</v>
      </c>
      <c r="G1763" s="12">
        <f t="shared" si="162"/>
        <v>704</v>
      </c>
      <c r="H1763" s="12">
        <f t="shared" si="165"/>
        <v>18037398</v>
      </c>
      <c r="I1763" s="27">
        <f t="shared" si="163"/>
        <v>3.9030019740097771E-5</v>
      </c>
      <c r="J1763" s="7">
        <v>650000000</v>
      </c>
      <c r="K1763" s="7">
        <f t="shared" si="164"/>
        <v>25369.512831063552</v>
      </c>
      <c r="L1763" s="13">
        <v>22952.115853831958</v>
      </c>
      <c r="M1763" s="13">
        <f t="shared" si="166"/>
        <v>2417.3969772315941</v>
      </c>
      <c r="N1763" s="13">
        <v>18538.247420402859</v>
      </c>
      <c r="O1763" s="13">
        <f t="shared" si="167"/>
        <v>43907.76025146641</v>
      </c>
    </row>
    <row r="1764" spans="1:15">
      <c r="A1764" s="14" t="s">
        <v>1316</v>
      </c>
      <c r="B1764" s="14" t="s">
        <v>249</v>
      </c>
      <c r="C1764" s="12">
        <v>1850</v>
      </c>
      <c r="D1764" s="5">
        <v>0</v>
      </c>
      <c r="E1764" s="16" t="s">
        <v>23</v>
      </c>
      <c r="F1764" s="5">
        <v>0</v>
      </c>
      <c r="G1764" s="12">
        <f t="shared" si="162"/>
        <v>1850</v>
      </c>
      <c r="H1764" s="12">
        <f t="shared" si="165"/>
        <v>18037398</v>
      </c>
      <c r="I1764" s="27">
        <f t="shared" si="163"/>
        <v>1.0256468255565464E-4</v>
      </c>
      <c r="J1764" s="7">
        <v>650000000</v>
      </c>
      <c r="K1764" s="7">
        <f t="shared" si="164"/>
        <v>66667.043661175514</v>
      </c>
      <c r="L1764" s="13">
        <v>11476.057926915979</v>
      </c>
      <c r="M1764" s="13">
        <f t="shared" si="166"/>
        <v>55190.985734259535</v>
      </c>
      <c r="N1764" s="13">
        <v>9269.1237102014293</v>
      </c>
      <c r="O1764" s="13">
        <f t="shared" si="167"/>
        <v>75936.167371376941</v>
      </c>
    </row>
    <row r="1765" spans="1:15">
      <c r="A1765" s="14" t="s">
        <v>1316</v>
      </c>
      <c r="B1765" s="14" t="s">
        <v>53</v>
      </c>
      <c r="C1765" s="12">
        <v>1190</v>
      </c>
      <c r="D1765" s="5">
        <v>0</v>
      </c>
      <c r="E1765" s="16" t="s">
        <v>23</v>
      </c>
      <c r="F1765" s="5">
        <v>0</v>
      </c>
      <c r="G1765" s="12">
        <f t="shared" si="162"/>
        <v>1190</v>
      </c>
      <c r="H1765" s="12">
        <f t="shared" si="165"/>
        <v>18037398</v>
      </c>
      <c r="I1765" s="27">
        <f t="shared" si="163"/>
        <v>6.5974039049312993E-5</v>
      </c>
      <c r="J1765" s="7">
        <v>650000000</v>
      </c>
      <c r="K1765" s="7">
        <f t="shared" si="164"/>
        <v>42883.125382053448</v>
      </c>
      <c r="L1765" s="13">
        <v>18580.178595912297</v>
      </c>
      <c r="M1765" s="13">
        <f t="shared" si="166"/>
        <v>24302.94678614115</v>
      </c>
      <c r="N1765" s="13">
        <v>15007.067327467725</v>
      </c>
      <c r="O1765" s="13">
        <f t="shared" si="167"/>
        <v>57890.192709521172</v>
      </c>
    </row>
    <row r="1766" spans="1:15">
      <c r="A1766" s="14" t="s">
        <v>1316</v>
      </c>
      <c r="B1766" s="14" t="s">
        <v>228</v>
      </c>
      <c r="C1766" s="12">
        <v>1431</v>
      </c>
      <c r="D1766" s="5">
        <v>0</v>
      </c>
      <c r="E1766" s="16" t="s">
        <v>23</v>
      </c>
      <c r="F1766" s="5">
        <v>0</v>
      </c>
      <c r="G1766" s="12">
        <f t="shared" si="162"/>
        <v>1431</v>
      </c>
      <c r="H1766" s="12">
        <f t="shared" si="165"/>
        <v>18037398</v>
      </c>
      <c r="I1766" s="27">
        <f t="shared" si="163"/>
        <v>7.93351679660226E-5</v>
      </c>
      <c r="J1766" s="7">
        <v>650000000</v>
      </c>
      <c r="K1766" s="7">
        <f t="shared" si="164"/>
        <v>51567.859177914688</v>
      </c>
      <c r="L1766" s="13">
        <v>24591.60605699358</v>
      </c>
      <c r="M1766" s="13">
        <f t="shared" si="166"/>
        <v>26976.253120921108</v>
      </c>
      <c r="N1766" s="13">
        <v>19862.451046033406</v>
      </c>
      <c r="O1766" s="13">
        <f t="shared" si="167"/>
        <v>71430.310223948094</v>
      </c>
    </row>
    <row r="1767" spans="1:15">
      <c r="A1767" s="14" t="s">
        <v>1316</v>
      </c>
      <c r="B1767" s="14" t="s">
        <v>31</v>
      </c>
      <c r="C1767" s="12">
        <v>1299</v>
      </c>
      <c r="D1767" s="5">
        <v>0</v>
      </c>
      <c r="E1767" s="16" t="s">
        <v>23</v>
      </c>
      <c r="F1767" s="5">
        <v>0</v>
      </c>
      <c r="G1767" s="12">
        <f t="shared" si="162"/>
        <v>1299</v>
      </c>
      <c r="H1767" s="12">
        <f t="shared" si="165"/>
        <v>18037398</v>
      </c>
      <c r="I1767" s="27">
        <f t="shared" si="163"/>
        <v>7.2017039264754261E-5</v>
      </c>
      <c r="J1767" s="7">
        <v>650000000</v>
      </c>
      <c r="K1767" s="7">
        <f t="shared" si="164"/>
        <v>46811.075522090272</v>
      </c>
      <c r="L1767" s="13">
        <v>22405.47265073286</v>
      </c>
      <c r="M1767" s="13">
        <f t="shared" si="166"/>
        <v>24405.602871357412</v>
      </c>
      <c r="N1767" s="13">
        <v>18096.727910207428</v>
      </c>
      <c r="O1767" s="13">
        <f t="shared" si="167"/>
        <v>64907.803432297704</v>
      </c>
    </row>
    <row r="1768" spans="1:15">
      <c r="A1768" s="14" t="s">
        <v>1316</v>
      </c>
      <c r="B1768" s="14" t="s">
        <v>1326</v>
      </c>
      <c r="C1768" s="12">
        <v>703</v>
      </c>
      <c r="D1768" s="5">
        <v>0</v>
      </c>
      <c r="E1768" s="16" t="s">
        <v>23</v>
      </c>
      <c r="F1768" s="5">
        <v>0</v>
      </c>
      <c r="G1768" s="12">
        <f t="shared" si="162"/>
        <v>703</v>
      </c>
      <c r="H1768" s="12">
        <f t="shared" si="165"/>
        <v>18037398</v>
      </c>
      <c r="I1768" s="27">
        <f t="shared" si="163"/>
        <v>3.8974579371148764E-5</v>
      </c>
      <c r="J1768" s="7">
        <v>650000000</v>
      </c>
      <c r="K1768" s="7">
        <f t="shared" si="164"/>
        <v>25333.476591246697</v>
      </c>
      <c r="L1768" s="13">
        <v>19673.28923965622</v>
      </c>
      <c r="M1768" s="13">
        <f t="shared" si="166"/>
        <v>5660.1873515904772</v>
      </c>
      <c r="N1768" s="13">
        <v>15889.964385876283</v>
      </c>
      <c r="O1768" s="13">
        <f t="shared" si="167"/>
        <v>41223.440977122984</v>
      </c>
    </row>
    <row r="1769" spans="1:15">
      <c r="A1769" s="14" t="s">
        <v>1316</v>
      </c>
      <c r="B1769" s="14" t="s">
        <v>55</v>
      </c>
      <c r="C1769" s="12">
        <v>656</v>
      </c>
      <c r="D1769" s="5">
        <v>0</v>
      </c>
      <c r="E1769" s="16" t="s">
        <v>23</v>
      </c>
      <c r="F1769" s="5">
        <v>0</v>
      </c>
      <c r="G1769" s="12">
        <f t="shared" si="162"/>
        <v>656</v>
      </c>
      <c r="H1769" s="12">
        <f t="shared" si="165"/>
        <v>18037398</v>
      </c>
      <c r="I1769" s="27">
        <f t="shared" si="163"/>
        <v>3.6368882030545649E-5</v>
      </c>
      <c r="J1769" s="7">
        <v>650000000</v>
      </c>
      <c r="K1769" s="7">
        <f t="shared" si="164"/>
        <v>23639.77331985467</v>
      </c>
      <c r="L1769" s="13">
        <v>24044.918913280912</v>
      </c>
      <c r="M1769" s="13">
        <f t="shared" si="166"/>
        <v>-405.14559342624125</v>
      </c>
      <c r="N1769" s="13">
        <v>19420.896045342404</v>
      </c>
      <c r="O1769" s="13">
        <f t="shared" si="167"/>
        <v>43060.669365197071</v>
      </c>
    </row>
    <row r="1770" spans="1:15">
      <c r="A1770" s="14" t="s">
        <v>1316</v>
      </c>
      <c r="B1770" s="14" t="s">
        <v>1327</v>
      </c>
      <c r="C1770" s="12">
        <v>2121</v>
      </c>
      <c r="D1770" s="5">
        <v>0</v>
      </c>
      <c r="E1770" s="16" t="s">
        <v>23</v>
      </c>
      <c r="F1770" s="5">
        <v>0</v>
      </c>
      <c r="G1770" s="12">
        <f t="shared" si="162"/>
        <v>2121</v>
      </c>
      <c r="H1770" s="12">
        <f t="shared" si="165"/>
        <v>18037398</v>
      </c>
      <c r="I1770" s="27">
        <f t="shared" si="163"/>
        <v>1.1758902254083433E-4</v>
      </c>
      <c r="J1770" s="7">
        <v>650000000</v>
      </c>
      <c r="K1770" s="7">
        <f t="shared" si="164"/>
        <v>76432.864651542317</v>
      </c>
      <c r="L1770" s="13">
        <v>12568.839016058148</v>
      </c>
      <c r="M1770" s="13">
        <f t="shared" si="166"/>
        <v>63864.025635484169</v>
      </c>
      <c r="N1770" s="13">
        <v>10151.754589893186</v>
      </c>
      <c r="O1770" s="13">
        <f t="shared" si="167"/>
        <v>86584.619241435503</v>
      </c>
    </row>
    <row r="1771" spans="1:15">
      <c r="A1771" s="14" t="s">
        <v>1316</v>
      </c>
      <c r="B1771" s="14" t="s">
        <v>1328</v>
      </c>
      <c r="C1771" s="12">
        <v>2725</v>
      </c>
      <c r="D1771" s="5">
        <v>0</v>
      </c>
      <c r="E1771" s="16" t="s">
        <v>23</v>
      </c>
      <c r="F1771" s="5">
        <v>0</v>
      </c>
      <c r="G1771" s="12">
        <f t="shared" si="162"/>
        <v>2725</v>
      </c>
      <c r="H1771" s="12">
        <f t="shared" si="165"/>
        <v>18037398</v>
      </c>
      <c r="I1771" s="27">
        <f t="shared" si="163"/>
        <v>1.5107500538603184E-4</v>
      </c>
      <c r="J1771" s="7">
        <v>650000000</v>
      </c>
      <c r="K1771" s="7">
        <f t="shared" si="164"/>
        <v>98198.753500920691</v>
      </c>
      <c r="L1771" s="13">
        <v>25092.287378300014</v>
      </c>
      <c r="M1771" s="13">
        <f t="shared" si="166"/>
        <v>73106.466122620681</v>
      </c>
      <c r="N1771" s="13">
        <v>20266.847497857838</v>
      </c>
      <c r="O1771" s="13">
        <f t="shared" si="167"/>
        <v>118465.60099877854</v>
      </c>
    </row>
    <row r="1772" spans="1:15">
      <c r="A1772" s="14" t="s">
        <v>1316</v>
      </c>
      <c r="B1772" s="14" t="s">
        <v>509</v>
      </c>
      <c r="C1772" s="12">
        <v>8773</v>
      </c>
      <c r="D1772" s="5">
        <v>0</v>
      </c>
      <c r="E1772" s="16" t="s">
        <v>23</v>
      </c>
      <c r="F1772" s="5">
        <v>0</v>
      </c>
      <c r="G1772" s="12">
        <f t="shared" si="162"/>
        <v>8773</v>
      </c>
      <c r="H1772" s="12">
        <f t="shared" si="165"/>
        <v>18037398</v>
      </c>
      <c r="I1772" s="27">
        <f t="shared" si="163"/>
        <v>4.8637835678959904E-4</v>
      </c>
      <c r="J1772" s="7">
        <v>650000000</v>
      </c>
      <c r="K1772" s="7">
        <f t="shared" si="164"/>
        <v>316145.93191323936</v>
      </c>
      <c r="L1772" s="13">
        <v>22601.997044918044</v>
      </c>
      <c r="M1772" s="13">
        <f t="shared" si="166"/>
        <v>293543.93486832129</v>
      </c>
      <c r="N1772" s="13">
        <v>18255.459151664694</v>
      </c>
      <c r="O1772" s="13">
        <f t="shared" si="167"/>
        <v>334401.39106490405</v>
      </c>
    </row>
    <row r="1773" spans="1:15">
      <c r="A1773" s="14" t="s">
        <v>1316</v>
      </c>
      <c r="B1773" s="14" t="s">
        <v>557</v>
      </c>
      <c r="C1773" s="12">
        <v>2953</v>
      </c>
      <c r="D1773" s="5">
        <v>0</v>
      </c>
      <c r="E1773" s="16" t="s">
        <v>23</v>
      </c>
      <c r="F1773" s="5">
        <v>0</v>
      </c>
      <c r="G1773" s="12">
        <f t="shared" si="162"/>
        <v>2953</v>
      </c>
      <c r="H1773" s="12">
        <f t="shared" si="165"/>
        <v>18037398</v>
      </c>
      <c r="I1773" s="27">
        <f t="shared" si="163"/>
        <v>1.6371540950640441E-4</v>
      </c>
      <c r="J1773" s="7">
        <v>650000000</v>
      </c>
      <c r="K1773" s="7">
        <f t="shared" si="164"/>
        <v>106415.01617916286</v>
      </c>
      <c r="L1773" s="13">
        <v>19946.2922717574</v>
      </c>
      <c r="M1773" s="13">
        <f t="shared" si="166"/>
        <v>86468.723907405467</v>
      </c>
      <c r="N1773" s="13">
        <v>16110.466834881085</v>
      </c>
      <c r="O1773" s="13">
        <f t="shared" si="167"/>
        <v>122525.48301404394</v>
      </c>
    </row>
    <row r="1774" spans="1:15">
      <c r="A1774" s="14" t="s">
        <v>1316</v>
      </c>
      <c r="B1774" s="14" t="s">
        <v>164</v>
      </c>
      <c r="C1774" s="12">
        <v>3102</v>
      </c>
      <c r="D1774" s="5">
        <v>0</v>
      </c>
      <c r="E1774" s="16" t="s">
        <v>23</v>
      </c>
      <c r="F1774" s="5">
        <v>0</v>
      </c>
      <c r="G1774" s="12">
        <f t="shared" si="162"/>
        <v>3102</v>
      </c>
      <c r="H1774" s="12">
        <f t="shared" si="165"/>
        <v>18037398</v>
      </c>
      <c r="I1774" s="27">
        <f t="shared" si="163"/>
        <v>1.7197602447980578E-4</v>
      </c>
      <c r="J1774" s="7">
        <v>650000000</v>
      </c>
      <c r="K1774" s="7">
        <f t="shared" si="164"/>
        <v>111784.41591187376</v>
      </c>
      <c r="L1774" s="13">
        <v>24591.60605699358</v>
      </c>
      <c r="M1774" s="13">
        <f t="shared" si="166"/>
        <v>87192.809854880179</v>
      </c>
      <c r="N1774" s="13">
        <v>19862.451046033406</v>
      </c>
      <c r="O1774" s="13">
        <f t="shared" si="167"/>
        <v>131646.86695790716</v>
      </c>
    </row>
    <row r="1775" spans="1:15">
      <c r="A1775" s="14" t="s">
        <v>1316</v>
      </c>
      <c r="B1775" s="14" t="s">
        <v>36</v>
      </c>
      <c r="C1775" s="12">
        <v>544</v>
      </c>
      <c r="D1775" s="5">
        <v>0</v>
      </c>
      <c r="E1775" s="16" t="s">
        <v>23</v>
      </c>
      <c r="F1775" s="5">
        <v>0</v>
      </c>
      <c r="G1775" s="12">
        <f t="shared" si="162"/>
        <v>544</v>
      </c>
      <c r="H1775" s="12">
        <f t="shared" si="165"/>
        <v>18037398</v>
      </c>
      <c r="I1775" s="27">
        <f t="shared" si="163"/>
        <v>3.0159560708257365E-5</v>
      </c>
      <c r="J1775" s="7">
        <v>650000000</v>
      </c>
      <c r="K1775" s="7">
        <f t="shared" si="164"/>
        <v>19603.714460367286</v>
      </c>
      <c r="L1775" s="13">
        <v>19961.627545892814</v>
      </c>
      <c r="M1775" s="13">
        <f t="shared" si="166"/>
        <v>-357.913085525528</v>
      </c>
      <c r="N1775" s="13">
        <v>16122.853017836609</v>
      </c>
      <c r="O1775" s="13">
        <f t="shared" si="167"/>
        <v>35726.567478203899</v>
      </c>
    </row>
    <row r="1776" spans="1:15">
      <c r="A1776" s="14" t="s">
        <v>1329</v>
      </c>
      <c r="B1776" s="14" t="s">
        <v>1330</v>
      </c>
      <c r="C1776" s="12">
        <v>27772</v>
      </c>
      <c r="D1776" s="5">
        <v>0</v>
      </c>
      <c r="E1776" s="16" t="s">
        <v>14</v>
      </c>
      <c r="F1776" s="5">
        <v>0</v>
      </c>
      <c r="G1776" s="12">
        <f t="shared" ref="G1776:G1839" si="168">IF(F1776=0,C1776,0)</f>
        <v>27772</v>
      </c>
      <c r="H1776" s="12">
        <f t="shared" si="165"/>
        <v>18037398</v>
      </c>
      <c r="I1776" s="27">
        <f t="shared" si="163"/>
        <v>1.5396899264516978E-3</v>
      </c>
      <c r="J1776" s="7">
        <v>650000000</v>
      </c>
      <c r="K1776" s="7">
        <f t="shared" si="164"/>
        <v>1000798.4521936036</v>
      </c>
      <c r="L1776" s="13">
        <v>659109.20647618605</v>
      </c>
      <c r="M1776" s="13">
        <f t="shared" si="166"/>
        <v>341689.24571741757</v>
      </c>
      <c r="N1776" s="13">
        <v>532357.43599999999</v>
      </c>
      <c r="O1776" s="13">
        <f t="shared" si="167"/>
        <v>1533155.8881936036</v>
      </c>
    </row>
    <row r="1777" spans="1:15">
      <c r="A1777" s="14" t="s">
        <v>1329</v>
      </c>
      <c r="B1777" s="14" t="s">
        <v>1331</v>
      </c>
      <c r="C1777" s="12">
        <v>432</v>
      </c>
      <c r="D1777" s="5">
        <v>0</v>
      </c>
      <c r="E1777" s="16" t="s">
        <v>16</v>
      </c>
      <c r="F1777" s="5">
        <v>0</v>
      </c>
      <c r="G1777" s="12">
        <f t="shared" si="168"/>
        <v>432</v>
      </c>
      <c r="H1777" s="12">
        <f t="shared" si="165"/>
        <v>18037398</v>
      </c>
      <c r="I1777" s="27">
        <f t="shared" si="163"/>
        <v>2.3950239385969085E-5</v>
      </c>
      <c r="J1777" s="7">
        <v>650000000</v>
      </c>
      <c r="K1777" s="7">
        <f t="shared" si="164"/>
        <v>15567.655600879905</v>
      </c>
      <c r="L1777" s="13">
        <v>110400.7920847612</v>
      </c>
      <c r="M1777" s="13">
        <f t="shared" si="166"/>
        <v>-94833.136483881288</v>
      </c>
      <c r="N1777" s="13">
        <v>89169.870530000015</v>
      </c>
      <c r="O1777" s="13">
        <f t="shared" si="167"/>
        <v>104737.52613087992</v>
      </c>
    </row>
    <row r="1778" spans="1:15">
      <c r="A1778" s="14" t="s">
        <v>1329</v>
      </c>
      <c r="B1778" s="14" t="s">
        <v>1332</v>
      </c>
      <c r="C1778" s="12">
        <v>2140</v>
      </c>
      <c r="D1778" s="5">
        <v>0</v>
      </c>
      <c r="E1778" s="16" t="s">
        <v>16</v>
      </c>
      <c r="F1778" s="5">
        <v>0</v>
      </c>
      <c r="G1778" s="12">
        <f t="shared" si="168"/>
        <v>2140</v>
      </c>
      <c r="H1778" s="12">
        <f t="shared" si="165"/>
        <v>18037398</v>
      </c>
      <c r="I1778" s="27">
        <f t="shared" si="163"/>
        <v>1.1864238955086537E-4</v>
      </c>
      <c r="J1778" s="7">
        <v>650000000</v>
      </c>
      <c r="K1778" s="7">
        <f t="shared" si="164"/>
        <v>77117.553208062483</v>
      </c>
      <c r="L1778" s="13">
        <v>174663.93971618934</v>
      </c>
      <c r="M1778" s="13">
        <f t="shared" si="166"/>
        <v>-97546.38650812686</v>
      </c>
      <c r="N1778" s="13">
        <v>141074.72054000001</v>
      </c>
      <c r="O1778" s="13">
        <f t="shared" si="167"/>
        <v>218192.27374806249</v>
      </c>
    </row>
    <row r="1779" spans="1:15">
      <c r="A1779" s="14" t="s">
        <v>1329</v>
      </c>
      <c r="B1779" s="14" t="s">
        <v>1333</v>
      </c>
      <c r="C1779" s="12">
        <v>4236</v>
      </c>
      <c r="D1779" s="5">
        <v>0</v>
      </c>
      <c r="E1779" s="16" t="s">
        <v>16</v>
      </c>
      <c r="F1779" s="5">
        <v>0</v>
      </c>
      <c r="G1779" s="12">
        <f t="shared" si="168"/>
        <v>4236</v>
      </c>
      <c r="H1779" s="12">
        <f t="shared" si="165"/>
        <v>18037398</v>
      </c>
      <c r="I1779" s="27">
        <f t="shared" si="163"/>
        <v>2.3484540286797465E-4</v>
      </c>
      <c r="J1779" s="7">
        <v>650000000</v>
      </c>
      <c r="K1779" s="7">
        <f t="shared" si="164"/>
        <v>152649.51186418353</v>
      </c>
      <c r="L1779" s="13">
        <v>242222.63337999838</v>
      </c>
      <c r="M1779" s="13">
        <f t="shared" si="166"/>
        <v>-89573.121515814855</v>
      </c>
      <c r="N1779" s="13">
        <v>195641.35772999999</v>
      </c>
      <c r="O1779" s="13">
        <f t="shared" si="167"/>
        <v>348290.86959418352</v>
      </c>
    </row>
    <row r="1780" spans="1:15">
      <c r="A1780" s="14" t="s">
        <v>1329</v>
      </c>
      <c r="B1780" s="14" t="s">
        <v>1080</v>
      </c>
      <c r="C1780" s="12">
        <v>1202</v>
      </c>
      <c r="D1780" s="5">
        <v>0</v>
      </c>
      <c r="E1780" s="16" t="s">
        <v>23</v>
      </c>
      <c r="F1780" s="5">
        <v>0</v>
      </c>
      <c r="G1780" s="12">
        <f t="shared" si="168"/>
        <v>1202</v>
      </c>
      <c r="H1780" s="12">
        <f t="shared" si="165"/>
        <v>18037398</v>
      </c>
      <c r="I1780" s="27">
        <f t="shared" si="163"/>
        <v>6.6639323476701015E-5</v>
      </c>
      <c r="J1780" s="7">
        <v>650000000</v>
      </c>
      <c r="K1780" s="7">
        <f t="shared" si="164"/>
        <v>43315.560259855658</v>
      </c>
      <c r="L1780" s="13">
        <v>32955.460323809304</v>
      </c>
      <c r="M1780" s="13">
        <f t="shared" si="166"/>
        <v>10360.099936046354</v>
      </c>
      <c r="N1780" s="13">
        <v>26617.871800000001</v>
      </c>
      <c r="O1780" s="13">
        <f t="shared" si="167"/>
        <v>69933.432059855666</v>
      </c>
    </row>
    <row r="1781" spans="1:15">
      <c r="A1781" s="14" t="s">
        <v>1329</v>
      </c>
      <c r="B1781" s="14" t="s">
        <v>821</v>
      </c>
      <c r="C1781" s="12">
        <v>1619</v>
      </c>
      <c r="D1781" s="5">
        <v>0</v>
      </c>
      <c r="E1781" s="16" t="s">
        <v>23</v>
      </c>
      <c r="F1781" s="5">
        <v>0</v>
      </c>
      <c r="G1781" s="12">
        <f t="shared" si="168"/>
        <v>1619</v>
      </c>
      <c r="H1781" s="12">
        <f t="shared" si="165"/>
        <v>18037398</v>
      </c>
      <c r="I1781" s="27">
        <f t="shared" si="163"/>
        <v>8.9757957328435059E-5</v>
      </c>
      <c r="J1781" s="7">
        <v>650000000</v>
      </c>
      <c r="K1781" s="7">
        <f t="shared" si="164"/>
        <v>58342.672263482789</v>
      </c>
      <c r="L1781" s="13">
        <v>32955.460323809304</v>
      </c>
      <c r="M1781" s="13">
        <f t="shared" si="166"/>
        <v>25387.211939673485</v>
      </c>
      <c r="N1781" s="13">
        <v>26617.871800000001</v>
      </c>
      <c r="O1781" s="13">
        <f t="shared" si="167"/>
        <v>84960.544063482783</v>
      </c>
    </row>
    <row r="1782" spans="1:15">
      <c r="A1782" s="14" t="s">
        <v>1329</v>
      </c>
      <c r="B1782" s="14" t="s">
        <v>1334</v>
      </c>
      <c r="C1782" s="12">
        <v>958</v>
      </c>
      <c r="D1782" s="5">
        <v>0</v>
      </c>
      <c r="E1782" s="16" t="s">
        <v>23</v>
      </c>
      <c r="F1782" s="5">
        <v>0</v>
      </c>
      <c r="G1782" s="12">
        <f t="shared" si="168"/>
        <v>958</v>
      </c>
      <c r="H1782" s="12">
        <f t="shared" si="165"/>
        <v>18037398</v>
      </c>
      <c r="I1782" s="27">
        <f t="shared" si="163"/>
        <v>5.3111873453144407E-5</v>
      </c>
      <c r="J1782" s="7">
        <v>650000000</v>
      </c>
      <c r="K1782" s="7">
        <f t="shared" si="164"/>
        <v>34522.717744543865</v>
      </c>
      <c r="L1782" s="13">
        <v>32955.460323809304</v>
      </c>
      <c r="M1782" s="13">
        <f t="shared" si="166"/>
        <v>1567.2574207345606</v>
      </c>
      <c r="N1782" s="13">
        <v>26617.871800000001</v>
      </c>
      <c r="O1782" s="13">
        <f t="shared" si="167"/>
        <v>61140.589544543865</v>
      </c>
    </row>
    <row r="1783" spans="1:15">
      <c r="A1783" s="14" t="s">
        <v>1329</v>
      </c>
      <c r="B1783" s="14" t="s">
        <v>53</v>
      </c>
      <c r="C1783" s="12">
        <v>1170</v>
      </c>
      <c r="D1783" s="5">
        <v>0</v>
      </c>
      <c r="E1783" s="16" t="s">
        <v>23</v>
      </c>
      <c r="F1783" s="5">
        <v>0</v>
      </c>
      <c r="G1783" s="12">
        <f t="shared" si="168"/>
        <v>1170</v>
      </c>
      <c r="H1783" s="12">
        <f t="shared" si="165"/>
        <v>18037398</v>
      </c>
      <c r="I1783" s="27">
        <f t="shared" si="163"/>
        <v>6.4865231670332938E-5</v>
      </c>
      <c r="J1783" s="7">
        <v>650000000</v>
      </c>
      <c r="K1783" s="7">
        <f t="shared" si="164"/>
        <v>42162.400585716408</v>
      </c>
      <c r="L1783" s="13">
        <v>32955.460323809304</v>
      </c>
      <c r="M1783" s="13">
        <f t="shared" si="166"/>
        <v>9206.9402619071043</v>
      </c>
      <c r="N1783" s="13">
        <v>26617.871800000001</v>
      </c>
      <c r="O1783" s="13">
        <f t="shared" si="167"/>
        <v>68780.272385716409</v>
      </c>
    </row>
    <row r="1784" spans="1:15">
      <c r="A1784" s="14" t="s">
        <v>1329</v>
      </c>
      <c r="B1784" s="14" t="s">
        <v>54</v>
      </c>
      <c r="C1784" s="12">
        <v>1117</v>
      </c>
      <c r="D1784" s="5">
        <v>0</v>
      </c>
      <c r="E1784" s="16" t="s">
        <v>23</v>
      </c>
      <c r="F1784" s="5">
        <v>0</v>
      </c>
      <c r="G1784" s="12">
        <f t="shared" si="168"/>
        <v>1117</v>
      </c>
      <c r="H1784" s="12">
        <f t="shared" si="165"/>
        <v>18037398</v>
      </c>
      <c r="I1784" s="27">
        <f t="shared" si="163"/>
        <v>6.1926892116035806E-5</v>
      </c>
      <c r="J1784" s="7">
        <v>650000000</v>
      </c>
      <c r="K1784" s="7">
        <f t="shared" si="164"/>
        <v>40252.479875423276</v>
      </c>
      <c r="L1784" s="13">
        <v>32955.460323809304</v>
      </c>
      <c r="M1784" s="13">
        <f t="shared" si="166"/>
        <v>7297.019551613972</v>
      </c>
      <c r="N1784" s="13">
        <v>26617.871800000001</v>
      </c>
      <c r="O1784" s="13">
        <f t="shared" si="167"/>
        <v>66870.35167542327</v>
      </c>
    </row>
    <row r="1785" spans="1:15">
      <c r="A1785" s="14" t="s">
        <v>1329</v>
      </c>
      <c r="B1785" s="14" t="s">
        <v>74</v>
      </c>
      <c r="C1785" s="12">
        <v>1279</v>
      </c>
      <c r="D1785" s="5">
        <v>0</v>
      </c>
      <c r="E1785" s="16" t="s">
        <v>23</v>
      </c>
      <c r="F1785" s="5">
        <v>0</v>
      </c>
      <c r="G1785" s="12">
        <f t="shared" si="168"/>
        <v>1279</v>
      </c>
      <c r="H1785" s="12">
        <f t="shared" si="165"/>
        <v>18037398</v>
      </c>
      <c r="I1785" s="27">
        <f t="shared" si="163"/>
        <v>7.0908231885774206E-5</v>
      </c>
      <c r="J1785" s="7">
        <v>650000000</v>
      </c>
      <c r="K1785" s="7">
        <f t="shared" si="164"/>
        <v>46090.350725753233</v>
      </c>
      <c r="L1785" s="13">
        <v>32955.460323809304</v>
      </c>
      <c r="M1785" s="13">
        <f t="shared" si="166"/>
        <v>13134.890401943929</v>
      </c>
      <c r="N1785" s="13">
        <v>26617.871800000001</v>
      </c>
      <c r="O1785" s="13">
        <f t="shared" si="167"/>
        <v>72708.222525753226</v>
      </c>
    </row>
    <row r="1786" spans="1:15">
      <c r="A1786" s="14" t="s">
        <v>1329</v>
      </c>
      <c r="B1786" s="14" t="s">
        <v>981</v>
      </c>
      <c r="C1786" s="12">
        <v>1923</v>
      </c>
      <c r="D1786" s="5">
        <v>0</v>
      </c>
      <c r="E1786" s="16" t="s">
        <v>23</v>
      </c>
      <c r="F1786" s="5">
        <v>0</v>
      </c>
      <c r="G1786" s="12">
        <f t="shared" si="168"/>
        <v>1923</v>
      </c>
      <c r="H1786" s="12">
        <f t="shared" si="165"/>
        <v>18037398</v>
      </c>
      <c r="I1786" s="27">
        <f t="shared" si="163"/>
        <v>1.0661182948893183E-4</v>
      </c>
      <c r="J1786" s="7">
        <v>650000000</v>
      </c>
      <c r="K1786" s="7">
        <f t="shared" si="164"/>
        <v>69297.689167805685</v>
      </c>
      <c r="L1786" s="13">
        <v>32955.460323809304</v>
      </c>
      <c r="M1786" s="13">
        <f t="shared" si="166"/>
        <v>36342.228843996381</v>
      </c>
      <c r="N1786" s="13">
        <v>26617.871800000001</v>
      </c>
      <c r="O1786" s="13">
        <f t="shared" si="167"/>
        <v>95915.560967805679</v>
      </c>
    </row>
    <row r="1787" spans="1:15">
      <c r="A1787" s="14" t="s">
        <v>1329</v>
      </c>
      <c r="B1787" s="14" t="s">
        <v>1335</v>
      </c>
      <c r="C1787" s="12">
        <v>2481</v>
      </c>
      <c r="D1787" s="5">
        <v>0</v>
      </c>
      <c r="E1787" s="16" t="s">
        <v>23</v>
      </c>
      <c r="F1787" s="5">
        <v>0</v>
      </c>
      <c r="G1787" s="12">
        <f t="shared" si="168"/>
        <v>2481</v>
      </c>
      <c r="H1787" s="12">
        <f t="shared" si="165"/>
        <v>18037398</v>
      </c>
      <c r="I1787" s="27">
        <f t="shared" si="163"/>
        <v>1.3754755536247524E-4</v>
      </c>
      <c r="J1787" s="7">
        <v>650000000</v>
      </c>
      <c r="K1787" s="7">
        <f t="shared" si="164"/>
        <v>89405.910985608905</v>
      </c>
      <c r="L1787" s="13">
        <v>32955.460323809304</v>
      </c>
      <c r="M1787" s="13">
        <f t="shared" si="166"/>
        <v>56450.450661799601</v>
      </c>
      <c r="N1787" s="13">
        <v>26617.871800000001</v>
      </c>
      <c r="O1787" s="13">
        <f t="shared" si="167"/>
        <v>116023.7827856089</v>
      </c>
    </row>
    <row r="1788" spans="1:15">
      <c r="A1788" s="14" t="s">
        <v>1329</v>
      </c>
      <c r="B1788" s="14" t="s">
        <v>1336</v>
      </c>
      <c r="C1788" s="12">
        <v>3228</v>
      </c>
      <c r="D1788" s="5">
        <v>0</v>
      </c>
      <c r="E1788" s="16" t="s">
        <v>23</v>
      </c>
      <c r="F1788" s="5">
        <v>0</v>
      </c>
      <c r="G1788" s="12">
        <f t="shared" si="168"/>
        <v>3228</v>
      </c>
      <c r="H1788" s="12">
        <f t="shared" si="165"/>
        <v>18037398</v>
      </c>
      <c r="I1788" s="27">
        <f t="shared" si="163"/>
        <v>1.7896151096738011E-4</v>
      </c>
      <c r="J1788" s="7">
        <v>650000000</v>
      </c>
      <c r="K1788" s="7">
        <f t="shared" si="164"/>
        <v>116324.98212879707</v>
      </c>
      <c r="L1788" s="13">
        <v>32955.460323809304</v>
      </c>
      <c r="M1788" s="13">
        <f t="shared" si="166"/>
        <v>83369.521804987773</v>
      </c>
      <c r="N1788" s="13">
        <v>26617.871800000001</v>
      </c>
      <c r="O1788" s="13">
        <f t="shared" si="167"/>
        <v>142942.85392879706</v>
      </c>
    </row>
    <row r="1789" spans="1:15">
      <c r="A1789" s="14" t="s">
        <v>1329</v>
      </c>
      <c r="B1789" s="14" t="s">
        <v>55</v>
      </c>
      <c r="C1789" s="12">
        <v>1003</v>
      </c>
      <c r="D1789" s="5">
        <v>0</v>
      </c>
      <c r="E1789" s="16" t="s">
        <v>23</v>
      </c>
      <c r="F1789" s="5">
        <v>0</v>
      </c>
      <c r="G1789" s="12">
        <f t="shared" si="168"/>
        <v>1003</v>
      </c>
      <c r="H1789" s="12">
        <f t="shared" si="165"/>
        <v>18037398</v>
      </c>
      <c r="I1789" s="27">
        <f t="shared" si="163"/>
        <v>5.5606690055849521E-5</v>
      </c>
      <c r="J1789" s="7">
        <v>650000000</v>
      </c>
      <c r="K1789" s="7">
        <f t="shared" si="164"/>
        <v>36144.34853630219</v>
      </c>
      <c r="L1789" s="13">
        <v>32955.460323809304</v>
      </c>
      <c r="M1789" s="13">
        <f t="shared" si="166"/>
        <v>3188.8882124928859</v>
      </c>
      <c r="N1789" s="13">
        <v>26617.871800000001</v>
      </c>
      <c r="O1789" s="13">
        <f t="shared" si="167"/>
        <v>62762.220336302191</v>
      </c>
    </row>
    <row r="1790" spans="1:15">
      <c r="A1790" s="14" t="s">
        <v>1329</v>
      </c>
      <c r="B1790" s="14" t="s">
        <v>509</v>
      </c>
      <c r="C1790" s="12">
        <v>1248</v>
      </c>
      <c r="D1790" s="5">
        <v>0</v>
      </c>
      <c r="E1790" s="16" t="s">
        <v>23</v>
      </c>
      <c r="F1790" s="5">
        <v>0</v>
      </c>
      <c r="G1790" s="12">
        <f t="shared" si="168"/>
        <v>1248</v>
      </c>
      <c r="H1790" s="12">
        <f t="shared" si="165"/>
        <v>18037398</v>
      </c>
      <c r="I1790" s="27">
        <f t="shared" si="163"/>
        <v>6.918958044835513E-5</v>
      </c>
      <c r="J1790" s="7">
        <v>650000000</v>
      </c>
      <c r="K1790" s="7">
        <f t="shared" si="164"/>
        <v>44973.227291430834</v>
      </c>
      <c r="L1790" s="13">
        <v>32955.460323809304</v>
      </c>
      <c r="M1790" s="13">
        <f t="shared" si="166"/>
        <v>12017.76696762153</v>
      </c>
      <c r="N1790" s="13">
        <v>26617.871800000001</v>
      </c>
      <c r="O1790" s="13">
        <f t="shared" si="167"/>
        <v>71591.099091430835</v>
      </c>
    </row>
    <row r="1791" spans="1:15">
      <c r="A1791" s="14" t="s">
        <v>1329</v>
      </c>
      <c r="B1791" s="14" t="s">
        <v>1337</v>
      </c>
      <c r="C1791" s="12">
        <v>1184</v>
      </c>
      <c r="D1791" s="5">
        <v>0</v>
      </c>
      <c r="E1791" s="16" t="s">
        <v>23</v>
      </c>
      <c r="F1791" s="5">
        <v>0</v>
      </c>
      <c r="G1791" s="12">
        <f t="shared" si="168"/>
        <v>1184</v>
      </c>
      <c r="H1791" s="12">
        <f t="shared" si="165"/>
        <v>18037398</v>
      </c>
      <c r="I1791" s="27">
        <f t="shared" si="163"/>
        <v>6.5641396835618975E-5</v>
      </c>
      <c r="J1791" s="7">
        <v>650000000</v>
      </c>
      <c r="K1791" s="7">
        <f t="shared" si="164"/>
        <v>42666.907943152335</v>
      </c>
      <c r="L1791" s="13">
        <v>32955.460323809304</v>
      </c>
      <c r="M1791" s="13">
        <f t="shared" si="166"/>
        <v>9711.447619343031</v>
      </c>
      <c r="N1791" s="13">
        <v>26617.871800000001</v>
      </c>
      <c r="O1791" s="13">
        <f t="shared" si="167"/>
        <v>69284.779743152336</v>
      </c>
    </row>
    <row r="1792" spans="1:15">
      <c r="A1792" s="14" t="s">
        <v>1329</v>
      </c>
      <c r="B1792" s="14" t="s">
        <v>1338</v>
      </c>
      <c r="C1792" s="12">
        <v>1270</v>
      </c>
      <c r="D1792" s="5">
        <v>0</v>
      </c>
      <c r="E1792" s="16" t="s">
        <v>23</v>
      </c>
      <c r="F1792" s="5">
        <v>0</v>
      </c>
      <c r="G1792" s="12">
        <f t="shared" si="168"/>
        <v>1270</v>
      </c>
      <c r="H1792" s="12">
        <f t="shared" si="165"/>
        <v>18037398</v>
      </c>
      <c r="I1792" s="27">
        <f t="shared" si="163"/>
        <v>7.0409268565233186E-5</v>
      </c>
      <c r="J1792" s="7">
        <v>650000000</v>
      </c>
      <c r="K1792" s="7">
        <f t="shared" si="164"/>
        <v>45766.024567401568</v>
      </c>
      <c r="L1792" s="13">
        <v>32955.460323809304</v>
      </c>
      <c r="M1792" s="13">
        <f t="shared" si="166"/>
        <v>12810.564243592264</v>
      </c>
      <c r="N1792" s="13">
        <v>26617.871800000001</v>
      </c>
      <c r="O1792" s="13">
        <f t="shared" si="167"/>
        <v>72383.896367401569</v>
      </c>
    </row>
    <row r="1793" spans="1:15">
      <c r="A1793" s="14" t="s">
        <v>1329</v>
      </c>
      <c r="B1793" s="14" t="s">
        <v>163</v>
      </c>
      <c r="C1793" s="12">
        <v>1282</v>
      </c>
      <c r="D1793" s="5">
        <v>0</v>
      </c>
      <c r="E1793" s="16" t="s">
        <v>23</v>
      </c>
      <c r="F1793" s="5">
        <v>0</v>
      </c>
      <c r="G1793" s="12">
        <f t="shared" si="168"/>
        <v>1282</v>
      </c>
      <c r="H1793" s="12">
        <f t="shared" si="165"/>
        <v>18037398</v>
      </c>
      <c r="I1793" s="27">
        <f t="shared" si="163"/>
        <v>7.1074552992621222E-5</v>
      </c>
      <c r="J1793" s="7">
        <v>650000000</v>
      </c>
      <c r="K1793" s="7">
        <f t="shared" si="164"/>
        <v>46198.459445203793</v>
      </c>
      <c r="L1793" s="13">
        <v>32955.460323809304</v>
      </c>
      <c r="M1793" s="13">
        <f t="shared" si="166"/>
        <v>13242.999121394489</v>
      </c>
      <c r="N1793" s="13">
        <v>26617.871800000001</v>
      </c>
      <c r="O1793" s="13">
        <f t="shared" si="167"/>
        <v>72816.331245203794</v>
      </c>
    </row>
    <row r="1794" spans="1:15">
      <c r="A1794" s="14" t="s">
        <v>1339</v>
      </c>
      <c r="B1794" s="14" t="s">
        <v>1340</v>
      </c>
      <c r="C1794" s="12">
        <v>162466</v>
      </c>
      <c r="D1794" s="5">
        <v>0</v>
      </c>
      <c r="E1794" s="16" t="s">
        <v>14</v>
      </c>
      <c r="F1794" s="5">
        <v>0</v>
      </c>
      <c r="G1794" s="12">
        <f t="shared" si="168"/>
        <v>162466</v>
      </c>
      <c r="H1794" s="12">
        <f t="shared" si="165"/>
        <v>18037398</v>
      </c>
      <c r="I1794" s="27">
        <f t="shared" si="163"/>
        <v>9.0071749816686419E-3</v>
      </c>
      <c r="J1794" s="7">
        <v>650000000</v>
      </c>
      <c r="K1794" s="7">
        <f t="shared" si="164"/>
        <v>5854663.7380846171</v>
      </c>
      <c r="L1794" s="13">
        <v>3413515.5481118513</v>
      </c>
      <c r="M1794" s="13">
        <f t="shared" si="166"/>
        <v>2441148.1899727657</v>
      </c>
      <c r="N1794" s="13">
        <v>2757070.2503980519</v>
      </c>
      <c r="O1794" s="13">
        <f t="shared" si="167"/>
        <v>8611733.988482669</v>
      </c>
    </row>
    <row r="1795" spans="1:15">
      <c r="A1795" s="14" t="s">
        <v>1339</v>
      </c>
      <c r="B1795" s="14" t="s">
        <v>1341</v>
      </c>
      <c r="C1795" s="12">
        <v>16338</v>
      </c>
      <c r="D1795" s="5">
        <v>0</v>
      </c>
      <c r="E1795" s="16" t="s">
        <v>16</v>
      </c>
      <c r="F1795" s="5">
        <v>0</v>
      </c>
      <c r="G1795" s="12">
        <f t="shared" si="168"/>
        <v>16338</v>
      </c>
      <c r="H1795" s="12">
        <f t="shared" si="165"/>
        <v>18037398</v>
      </c>
      <c r="I1795" s="27">
        <f t="shared" si="163"/>
        <v>9.0578474788880305E-4</v>
      </c>
      <c r="J1795" s="7">
        <v>650000000</v>
      </c>
      <c r="K1795" s="7">
        <f t="shared" si="164"/>
        <v>588760.08612772194</v>
      </c>
      <c r="L1795" s="13">
        <v>441012.49339509831</v>
      </c>
      <c r="M1795" s="13">
        <f t="shared" si="166"/>
        <v>147747.59273262363</v>
      </c>
      <c r="N1795" s="13">
        <v>356202.39851142792</v>
      </c>
      <c r="O1795" s="13">
        <f t="shared" si="167"/>
        <v>944962.48463914986</v>
      </c>
    </row>
    <row r="1796" spans="1:15">
      <c r="A1796" s="14" t="s">
        <v>1339</v>
      </c>
      <c r="B1796" s="14" t="s">
        <v>1342</v>
      </c>
      <c r="C1796" s="12">
        <v>2315</v>
      </c>
      <c r="D1796" s="5">
        <v>0</v>
      </c>
      <c r="E1796" s="16" t="s">
        <v>16</v>
      </c>
      <c r="F1796" s="5">
        <v>0</v>
      </c>
      <c r="G1796" s="12">
        <f t="shared" si="168"/>
        <v>2315</v>
      </c>
      <c r="H1796" s="12">
        <f t="shared" si="165"/>
        <v>18037398</v>
      </c>
      <c r="I1796" s="27">
        <f t="shared" si="163"/>
        <v>1.2834445411694082E-4</v>
      </c>
      <c r="J1796" s="7">
        <v>650000000</v>
      </c>
      <c r="K1796" s="7">
        <f t="shared" si="164"/>
        <v>83423.895176011531</v>
      </c>
      <c r="L1796" s="13">
        <v>119387.28386059028</v>
      </c>
      <c r="M1796" s="13">
        <f t="shared" si="166"/>
        <v>-35963.388684578749</v>
      </c>
      <c r="N1796" s="13">
        <v>96428.190810477405</v>
      </c>
      <c r="O1796" s="13">
        <f t="shared" si="167"/>
        <v>179852.08598648894</v>
      </c>
    </row>
    <row r="1797" spans="1:15">
      <c r="A1797" s="14" t="s">
        <v>1339</v>
      </c>
      <c r="B1797" s="14" t="s">
        <v>1343</v>
      </c>
      <c r="C1797" s="12">
        <v>1159</v>
      </c>
      <c r="D1797" s="5">
        <v>0</v>
      </c>
      <c r="E1797" s="16" t="s">
        <v>16</v>
      </c>
      <c r="F1797" s="5">
        <v>0</v>
      </c>
      <c r="G1797" s="12">
        <f t="shared" si="168"/>
        <v>1159</v>
      </c>
      <c r="H1797" s="12">
        <f t="shared" si="165"/>
        <v>18037398</v>
      </c>
      <c r="I1797" s="27">
        <f t="shared" si="163"/>
        <v>6.4255387611893917E-5</v>
      </c>
      <c r="J1797" s="7">
        <v>650000000</v>
      </c>
      <c r="K1797" s="7">
        <f t="shared" si="164"/>
        <v>41766.001947731049</v>
      </c>
      <c r="L1797" s="13">
        <v>119387.28386059028</v>
      </c>
      <c r="M1797" s="13">
        <f t="shared" si="166"/>
        <v>-77621.281912859238</v>
      </c>
      <c r="N1797" s="13">
        <v>96428.190810477405</v>
      </c>
      <c r="O1797" s="13">
        <f t="shared" si="167"/>
        <v>138194.19275820846</v>
      </c>
    </row>
    <row r="1798" spans="1:15">
      <c r="A1798" s="14" t="s">
        <v>1339</v>
      </c>
      <c r="B1798" s="14" t="s">
        <v>1344</v>
      </c>
      <c r="C1798" s="12">
        <v>29646</v>
      </c>
      <c r="D1798" s="5">
        <v>0</v>
      </c>
      <c r="E1798" s="16" t="s">
        <v>16</v>
      </c>
      <c r="F1798" s="5">
        <v>0</v>
      </c>
      <c r="G1798" s="12">
        <f t="shared" si="168"/>
        <v>29646</v>
      </c>
      <c r="H1798" s="12">
        <f t="shared" si="165"/>
        <v>18037398</v>
      </c>
      <c r="I1798" s="27">
        <f t="shared" si="163"/>
        <v>1.6435851778621284E-3</v>
      </c>
      <c r="J1798" s="7">
        <v>650000000</v>
      </c>
      <c r="K1798" s="7">
        <f t="shared" si="164"/>
        <v>1068330.3656103835</v>
      </c>
      <c r="L1798" s="13">
        <v>1477846.4349973658</v>
      </c>
      <c r="M1798" s="13">
        <f t="shared" si="166"/>
        <v>-409516.06938698236</v>
      </c>
      <c r="N1798" s="13">
        <v>1193645.1974978803</v>
      </c>
      <c r="O1798" s="13">
        <f t="shared" si="167"/>
        <v>2261975.5631082635</v>
      </c>
    </row>
    <row r="1799" spans="1:15">
      <c r="A1799" s="14" t="s">
        <v>1339</v>
      </c>
      <c r="B1799" s="14" t="s">
        <v>1345</v>
      </c>
      <c r="C1799" s="12">
        <v>1020</v>
      </c>
      <c r="D1799" s="5">
        <v>0</v>
      </c>
      <c r="E1799" s="16" t="s">
        <v>16</v>
      </c>
      <c r="F1799" s="5">
        <v>0</v>
      </c>
      <c r="G1799" s="12">
        <f t="shared" si="168"/>
        <v>1020</v>
      </c>
      <c r="H1799" s="12">
        <f t="shared" si="165"/>
        <v>18037398</v>
      </c>
      <c r="I1799" s="27">
        <f t="shared" si="163"/>
        <v>5.654917632798256E-5</v>
      </c>
      <c r="J1799" s="7">
        <v>650000000</v>
      </c>
      <c r="K1799" s="7">
        <f t="shared" si="164"/>
        <v>36756.964613188662</v>
      </c>
      <c r="L1799" s="13">
        <v>119387.28386059028</v>
      </c>
      <c r="M1799" s="13">
        <f t="shared" si="166"/>
        <v>-82630.31924740161</v>
      </c>
      <c r="N1799" s="13">
        <v>96428.190810477405</v>
      </c>
      <c r="O1799" s="13">
        <f t="shared" si="167"/>
        <v>133185.15542366606</v>
      </c>
    </row>
    <row r="1800" spans="1:15">
      <c r="A1800" s="14" t="s">
        <v>1339</v>
      </c>
      <c r="B1800" s="14" t="s">
        <v>1346</v>
      </c>
      <c r="C1800" s="12">
        <v>994</v>
      </c>
      <c r="D1800" s="5">
        <v>1</v>
      </c>
      <c r="E1800" s="16" t="s">
        <v>16</v>
      </c>
      <c r="F1800" s="5">
        <v>0</v>
      </c>
      <c r="G1800" s="12">
        <f t="shared" si="168"/>
        <v>994</v>
      </c>
      <c r="H1800" s="12">
        <f t="shared" si="165"/>
        <v>18037398</v>
      </c>
      <c r="I1800" s="27">
        <f t="shared" si="163"/>
        <v>5.5107726735308494E-5</v>
      </c>
      <c r="J1800" s="7">
        <v>650000000</v>
      </c>
      <c r="K1800" s="7">
        <f t="shared" si="164"/>
        <v>35820.022377950518</v>
      </c>
      <c r="L1800" s="13">
        <v>39538.467024854268</v>
      </c>
      <c r="M1800" s="13">
        <f t="shared" si="166"/>
        <v>-3718.4446469037503</v>
      </c>
      <c r="N1800" s="6">
        <v>31934.915673920965</v>
      </c>
      <c r="O1800" s="13">
        <f t="shared" si="167"/>
        <v>67754.93805187149</v>
      </c>
    </row>
    <row r="1801" spans="1:15">
      <c r="A1801" s="14" t="s">
        <v>1339</v>
      </c>
      <c r="B1801" s="14" t="s">
        <v>1347</v>
      </c>
      <c r="C1801" s="12">
        <v>11361</v>
      </c>
      <c r="D1801" s="5">
        <v>0</v>
      </c>
      <c r="E1801" s="16" t="s">
        <v>16</v>
      </c>
      <c r="F1801" s="5">
        <v>0</v>
      </c>
      <c r="G1801" s="12">
        <f t="shared" si="168"/>
        <v>11361</v>
      </c>
      <c r="H1801" s="12">
        <f t="shared" si="165"/>
        <v>18037398</v>
      </c>
      <c r="I1801" s="27">
        <f t="shared" si="163"/>
        <v>6.298580316296175E-4</v>
      </c>
      <c r="J1801" s="7">
        <v>650000000</v>
      </c>
      <c r="K1801" s="7">
        <f t="shared" si="164"/>
        <v>409407.72055925138</v>
      </c>
      <c r="L1801" s="6">
        <v>619750.34186138259</v>
      </c>
      <c r="M1801" s="13">
        <f t="shared" si="166"/>
        <v>-210342.62130213121</v>
      </c>
      <c r="N1801" s="13">
        <v>500567.58381112001</v>
      </c>
      <c r="O1801" s="13">
        <f t="shared" si="167"/>
        <v>909975.30437037139</v>
      </c>
    </row>
    <row r="1802" spans="1:15">
      <c r="A1802" s="14" t="s">
        <v>1339</v>
      </c>
      <c r="B1802" s="14" t="s">
        <v>1348</v>
      </c>
      <c r="C1802" s="12">
        <v>16478</v>
      </c>
      <c r="D1802" s="5">
        <v>0</v>
      </c>
      <c r="E1802" s="16" t="s">
        <v>16</v>
      </c>
      <c r="F1802" s="5">
        <v>0</v>
      </c>
      <c r="G1802" s="12">
        <f t="shared" si="168"/>
        <v>16478</v>
      </c>
      <c r="H1802" s="12">
        <f t="shared" si="165"/>
        <v>18037398</v>
      </c>
      <c r="I1802" s="27">
        <f t="shared" si="163"/>
        <v>9.1354639954166342E-4</v>
      </c>
      <c r="J1802" s="7">
        <v>650000000</v>
      </c>
      <c r="K1802" s="7">
        <f t="shared" si="164"/>
        <v>593805.15970208123</v>
      </c>
      <c r="L1802" s="13">
        <v>441012.49339509831</v>
      </c>
      <c r="M1802" s="13">
        <f t="shared" si="166"/>
        <v>152792.66630698292</v>
      </c>
      <c r="N1802" s="13">
        <v>356202.39851142792</v>
      </c>
      <c r="O1802" s="13">
        <f t="shared" si="167"/>
        <v>950007.55821350915</v>
      </c>
    </row>
    <row r="1803" spans="1:15">
      <c r="A1803" s="14" t="s">
        <v>1339</v>
      </c>
      <c r="B1803" s="14" t="s">
        <v>1349</v>
      </c>
      <c r="C1803" s="12">
        <v>183</v>
      </c>
      <c r="D1803" s="5">
        <v>0</v>
      </c>
      <c r="E1803" s="16" t="s">
        <v>16</v>
      </c>
      <c r="F1803" s="5">
        <v>0</v>
      </c>
      <c r="G1803" s="12">
        <f t="shared" si="168"/>
        <v>183</v>
      </c>
      <c r="H1803" s="12">
        <f t="shared" si="165"/>
        <v>18037398</v>
      </c>
      <c r="I1803" s="27">
        <f t="shared" si="163"/>
        <v>1.014558751766746E-5</v>
      </c>
      <c r="J1803" s="7">
        <v>650000000</v>
      </c>
      <c r="K1803" s="7">
        <f t="shared" si="164"/>
        <v>6594.6318864838486</v>
      </c>
      <c r="L1803" s="13">
        <v>31047.558645791501</v>
      </c>
      <c r="M1803" s="13">
        <f t="shared" si="166"/>
        <v>-24452.926759307651</v>
      </c>
      <c r="N1803" s="13">
        <v>25076.874290831762</v>
      </c>
      <c r="O1803" s="13">
        <f t="shared" si="167"/>
        <v>31671.506177315612</v>
      </c>
    </row>
    <row r="1804" spans="1:15">
      <c r="A1804" s="14" t="s">
        <v>1339</v>
      </c>
      <c r="B1804" s="14" t="s">
        <v>1350</v>
      </c>
      <c r="C1804" s="12">
        <v>287</v>
      </c>
      <c r="D1804" s="5">
        <v>1</v>
      </c>
      <c r="E1804" s="16" t="s">
        <v>16</v>
      </c>
      <c r="F1804" s="5">
        <v>0</v>
      </c>
      <c r="G1804" s="12">
        <f t="shared" si="168"/>
        <v>287</v>
      </c>
      <c r="H1804" s="12">
        <f t="shared" si="165"/>
        <v>18037398</v>
      </c>
      <c r="I1804" s="27">
        <f t="shared" ref="I1804:I1867" si="169">G1804/H1804</f>
        <v>1.591138588836372E-5</v>
      </c>
      <c r="J1804" s="7">
        <v>650000000</v>
      </c>
      <c r="K1804" s="7">
        <f t="shared" ref="K1804:K1867" si="170">I1804*J1804</f>
        <v>10342.400827436419</v>
      </c>
      <c r="L1804" s="13">
        <v>123675.62408884097</v>
      </c>
      <c r="M1804" s="13">
        <f t="shared" si="166"/>
        <v>-113333.22326140455</v>
      </c>
      <c r="N1804" s="13">
        <v>99891.850225602975</v>
      </c>
      <c r="O1804" s="13">
        <f t="shared" si="167"/>
        <v>110234.25105303939</v>
      </c>
    </row>
    <row r="1805" spans="1:15" s="2" customFormat="1">
      <c r="A1805" s="11" t="s">
        <v>1339</v>
      </c>
      <c r="B1805" s="11" t="s">
        <v>1351</v>
      </c>
      <c r="C1805" s="8">
        <v>2202</v>
      </c>
      <c r="D1805" s="10">
        <v>0</v>
      </c>
      <c r="E1805" s="24" t="s">
        <v>16</v>
      </c>
      <c r="F1805" s="10">
        <v>0</v>
      </c>
      <c r="G1805" s="8">
        <f t="shared" si="168"/>
        <v>2202</v>
      </c>
      <c r="H1805" s="8">
        <f t="shared" ref="H1805:H1868" si="171">SUM($G$13:$G$2413)</f>
        <v>18037398</v>
      </c>
      <c r="I1805" s="22">
        <f t="shared" si="169"/>
        <v>1.2207969242570353E-4</v>
      </c>
      <c r="J1805" s="20">
        <v>650000000</v>
      </c>
      <c r="K1805" s="20">
        <f t="shared" si="170"/>
        <v>79351.800076707295</v>
      </c>
      <c r="L1805" s="17"/>
      <c r="M1805" s="13">
        <f t="shared" si="166"/>
        <v>79351.800076707295</v>
      </c>
      <c r="N1805" s="6"/>
      <c r="O1805" s="13">
        <f t="shared" si="167"/>
        <v>79351.800076707295</v>
      </c>
    </row>
    <row r="1806" spans="1:15">
      <c r="A1806" s="14" t="s">
        <v>1339</v>
      </c>
      <c r="B1806" s="14" t="s">
        <v>1352</v>
      </c>
      <c r="C1806" s="12">
        <v>2709</v>
      </c>
      <c r="D1806" s="5">
        <v>0</v>
      </c>
      <c r="E1806" s="16" t="s">
        <v>23</v>
      </c>
      <c r="F1806" s="5">
        <v>0</v>
      </c>
      <c r="G1806" s="12">
        <f t="shared" si="168"/>
        <v>2709</v>
      </c>
      <c r="H1806" s="12">
        <f t="shared" si="171"/>
        <v>18037398</v>
      </c>
      <c r="I1806" s="27">
        <f t="shared" si="169"/>
        <v>1.501879594828478E-4</v>
      </c>
      <c r="J1806" s="7">
        <v>650000000</v>
      </c>
      <c r="K1806" s="7">
        <f t="shared" si="170"/>
        <v>97622.173663851077</v>
      </c>
      <c r="L1806" s="13">
        <v>76075.08710181035</v>
      </c>
      <c r="M1806" s="13">
        <f t="shared" si="166"/>
        <v>21547.086562040728</v>
      </c>
      <c r="N1806" s="13">
        <v>61445.26265915492</v>
      </c>
      <c r="O1806" s="13">
        <f t="shared" si="167"/>
        <v>159067.436323006</v>
      </c>
    </row>
    <row r="1807" spans="1:15">
      <c r="A1807" s="14" t="s">
        <v>1339</v>
      </c>
      <c r="B1807" s="14" t="s">
        <v>1353</v>
      </c>
      <c r="C1807" s="12">
        <v>10330</v>
      </c>
      <c r="D1807" s="5">
        <v>0</v>
      </c>
      <c r="E1807" s="16" t="s">
        <v>23</v>
      </c>
      <c r="F1807" s="5">
        <v>0</v>
      </c>
      <c r="G1807" s="12">
        <f t="shared" si="168"/>
        <v>10330</v>
      </c>
      <c r="H1807" s="12">
        <f t="shared" si="171"/>
        <v>18037398</v>
      </c>
      <c r="I1807" s="27">
        <f t="shared" si="169"/>
        <v>5.7269901124319591E-4</v>
      </c>
      <c r="J1807" s="7">
        <v>650000000</v>
      </c>
      <c r="K1807" s="7">
        <f t="shared" si="170"/>
        <v>372254.35730807733</v>
      </c>
      <c r="L1807" s="13">
        <v>140571.66876952784</v>
      </c>
      <c r="M1807" s="13">
        <f t="shared" ref="M1807:M1870" si="172">K1807-L1807</f>
        <v>231682.6885385495</v>
      </c>
      <c r="N1807" s="13">
        <v>113538.6555446194</v>
      </c>
      <c r="O1807" s="13">
        <f t="shared" ref="O1807:O1870" si="173">K1807+N1807</f>
        <v>485793.0128526967</v>
      </c>
    </row>
    <row r="1808" spans="1:15">
      <c r="A1808" s="14" t="s">
        <v>1339</v>
      </c>
      <c r="B1808" s="14" t="s">
        <v>1354</v>
      </c>
      <c r="C1808" s="12">
        <v>1830</v>
      </c>
      <c r="D1808" s="5">
        <v>0</v>
      </c>
      <c r="E1808" s="16" t="s">
        <v>23</v>
      </c>
      <c r="F1808" s="5">
        <v>0</v>
      </c>
      <c r="G1808" s="12">
        <f t="shared" si="168"/>
        <v>1830</v>
      </c>
      <c r="H1808" s="12">
        <f t="shared" si="171"/>
        <v>18037398</v>
      </c>
      <c r="I1808" s="27">
        <f t="shared" si="169"/>
        <v>1.0145587517667459E-4</v>
      </c>
      <c r="J1808" s="7">
        <v>650000000</v>
      </c>
      <c r="K1808" s="7">
        <f t="shared" si="170"/>
        <v>65946.318864838482</v>
      </c>
      <c r="L1808" s="13">
        <v>68098.789217072641</v>
      </c>
      <c r="M1808" s="13">
        <f t="shared" si="172"/>
        <v>-2152.4703522341588</v>
      </c>
      <c r="N1808" s="13">
        <v>55002.868213789799</v>
      </c>
      <c r="O1808" s="13">
        <f t="shared" si="173"/>
        <v>120949.18707862828</v>
      </c>
    </row>
    <row r="1809" spans="1:15">
      <c r="A1809" s="14" t="s">
        <v>1339</v>
      </c>
      <c r="B1809" s="14" t="s">
        <v>1217</v>
      </c>
      <c r="C1809" s="12">
        <v>2825</v>
      </c>
      <c r="D1809" s="5">
        <v>0</v>
      </c>
      <c r="E1809" s="16" t="s">
        <v>23</v>
      </c>
      <c r="F1809" s="5">
        <v>0</v>
      </c>
      <c r="G1809" s="12">
        <f t="shared" si="168"/>
        <v>2825</v>
      </c>
      <c r="H1809" s="12">
        <f t="shared" si="171"/>
        <v>18037398</v>
      </c>
      <c r="I1809" s="27">
        <f t="shared" si="169"/>
        <v>1.566190422809321E-4</v>
      </c>
      <c r="J1809" s="7">
        <v>650000000</v>
      </c>
      <c r="K1809" s="7">
        <f t="shared" si="170"/>
        <v>101802.37748260587</v>
      </c>
      <c r="L1809" s="13">
        <v>76761.219780705942</v>
      </c>
      <c r="M1809" s="13">
        <f t="shared" si="172"/>
        <v>25041.157701899923</v>
      </c>
      <c r="N1809" s="13">
        <v>61999.446745955211</v>
      </c>
      <c r="O1809" s="13">
        <f t="shared" si="173"/>
        <v>163801.82422856108</v>
      </c>
    </row>
    <row r="1810" spans="1:15">
      <c r="A1810" s="14" t="s">
        <v>1339</v>
      </c>
      <c r="B1810" s="14" t="s">
        <v>1355</v>
      </c>
      <c r="C1810" s="12">
        <v>2578</v>
      </c>
      <c r="D1810" s="5">
        <v>0</v>
      </c>
      <c r="E1810" s="16" t="s">
        <v>23</v>
      </c>
      <c r="F1810" s="5">
        <v>0</v>
      </c>
      <c r="G1810" s="12">
        <f t="shared" si="168"/>
        <v>2578</v>
      </c>
      <c r="H1810" s="12">
        <f t="shared" si="171"/>
        <v>18037398</v>
      </c>
      <c r="I1810" s="27">
        <f t="shared" si="169"/>
        <v>1.4292527115052848E-4</v>
      </c>
      <c r="J1810" s="7">
        <v>650000000</v>
      </c>
      <c r="K1810" s="7">
        <f t="shared" si="170"/>
        <v>92901.426247843512</v>
      </c>
      <c r="L1810" s="13">
        <v>74788.593821457835</v>
      </c>
      <c r="M1810" s="13">
        <f t="shared" si="172"/>
        <v>18112.832426385678</v>
      </c>
      <c r="N1810" s="13">
        <v>60406.171932716345</v>
      </c>
      <c r="O1810" s="13">
        <f t="shared" si="173"/>
        <v>153307.59818055987</v>
      </c>
    </row>
    <row r="1811" spans="1:15">
      <c r="A1811" s="14" t="s">
        <v>1339</v>
      </c>
      <c r="B1811" s="14" t="s">
        <v>25</v>
      </c>
      <c r="C1811" s="12">
        <v>5939</v>
      </c>
      <c r="D1811" s="5">
        <v>0</v>
      </c>
      <c r="E1811" s="16" t="s">
        <v>23</v>
      </c>
      <c r="F1811" s="5">
        <v>0</v>
      </c>
      <c r="G1811" s="12">
        <f t="shared" si="168"/>
        <v>5939</v>
      </c>
      <c r="H1811" s="12">
        <f t="shared" si="171"/>
        <v>18037398</v>
      </c>
      <c r="I1811" s="27">
        <f t="shared" si="169"/>
        <v>3.2926035118812589E-4</v>
      </c>
      <c r="J1811" s="7">
        <v>650000000</v>
      </c>
      <c r="K1811" s="7">
        <f t="shared" si="170"/>
        <v>214019.22827228182</v>
      </c>
      <c r="L1811" s="13">
        <v>99660.936386882458</v>
      </c>
      <c r="M1811" s="13">
        <f t="shared" si="172"/>
        <v>114358.29188539936</v>
      </c>
      <c r="N1811" s="13">
        <v>80495.3716970979</v>
      </c>
      <c r="O1811" s="13">
        <f t="shared" si="173"/>
        <v>294514.59996937972</v>
      </c>
    </row>
    <row r="1812" spans="1:15">
      <c r="A1812" s="14" t="s">
        <v>1339</v>
      </c>
      <c r="B1812" s="14" t="s">
        <v>797</v>
      </c>
      <c r="C1812" s="12">
        <v>2849</v>
      </c>
      <c r="D1812" s="5">
        <v>0</v>
      </c>
      <c r="E1812" s="16" t="s">
        <v>23</v>
      </c>
      <c r="F1812" s="5">
        <v>0</v>
      </c>
      <c r="G1812" s="12">
        <f t="shared" si="168"/>
        <v>2849</v>
      </c>
      <c r="H1812" s="12">
        <f t="shared" si="171"/>
        <v>18037398</v>
      </c>
      <c r="I1812" s="27">
        <f t="shared" si="169"/>
        <v>1.5794961113570815E-4</v>
      </c>
      <c r="J1812" s="7">
        <v>650000000</v>
      </c>
      <c r="K1812" s="7">
        <f t="shared" si="170"/>
        <v>102667.2472382103</v>
      </c>
      <c r="L1812" s="13">
        <v>76932.741965276466</v>
      </c>
      <c r="M1812" s="13">
        <f t="shared" si="172"/>
        <v>25734.505272933835</v>
      </c>
      <c r="N1812" s="13">
        <v>62137.983895031401</v>
      </c>
      <c r="O1812" s="13">
        <f t="shared" si="173"/>
        <v>164805.2311332417</v>
      </c>
    </row>
    <row r="1813" spans="1:15">
      <c r="A1813" s="14" t="s">
        <v>1339</v>
      </c>
      <c r="B1813" s="14" t="s">
        <v>1356</v>
      </c>
      <c r="C1813" s="12">
        <v>2400</v>
      </c>
      <c r="D1813" s="5">
        <v>0</v>
      </c>
      <c r="E1813" s="16" t="s">
        <v>23</v>
      </c>
      <c r="F1813" s="5">
        <v>0</v>
      </c>
      <c r="G1813" s="12">
        <f t="shared" si="168"/>
        <v>2400</v>
      </c>
      <c r="H1813" s="12">
        <f t="shared" si="171"/>
        <v>18037398</v>
      </c>
      <c r="I1813" s="27">
        <f t="shared" si="169"/>
        <v>1.3305688547760603E-4</v>
      </c>
      <c r="J1813" s="7">
        <v>650000000</v>
      </c>
      <c r="K1813" s="7">
        <f t="shared" si="170"/>
        <v>86486.975560443912</v>
      </c>
      <c r="L1813" s="13">
        <v>73330.556386228069</v>
      </c>
      <c r="M1813" s="13">
        <f t="shared" si="172"/>
        <v>13156.419174215844</v>
      </c>
      <c r="N1813" s="13">
        <v>59228.526311953829</v>
      </c>
      <c r="O1813" s="13">
        <f t="shared" si="173"/>
        <v>145715.50187239773</v>
      </c>
    </row>
    <row r="1814" spans="1:15">
      <c r="A1814" s="14" t="s">
        <v>1339</v>
      </c>
      <c r="B1814" s="14" t="s">
        <v>1357</v>
      </c>
      <c r="C1814" s="12">
        <v>4805</v>
      </c>
      <c r="D1814" s="5">
        <v>0</v>
      </c>
      <c r="E1814" s="16" t="s">
        <v>23</v>
      </c>
      <c r="F1814" s="5">
        <v>0</v>
      </c>
      <c r="G1814" s="12">
        <f t="shared" si="168"/>
        <v>4805</v>
      </c>
      <c r="H1814" s="12">
        <f t="shared" si="171"/>
        <v>18037398</v>
      </c>
      <c r="I1814" s="27">
        <f t="shared" si="169"/>
        <v>2.6639097279995705E-4</v>
      </c>
      <c r="J1814" s="7">
        <v>650000000</v>
      </c>
      <c r="K1814" s="7">
        <f t="shared" si="170"/>
        <v>173154.13231997209</v>
      </c>
      <c r="L1814" s="13">
        <v>93571.492383954217</v>
      </c>
      <c r="M1814" s="13">
        <f t="shared" si="172"/>
        <v>79582.639936017877</v>
      </c>
      <c r="N1814" s="13">
        <v>75576.974617809668</v>
      </c>
      <c r="O1814" s="13">
        <f t="shared" si="173"/>
        <v>248731.10693778176</v>
      </c>
    </row>
    <row r="1815" spans="1:15">
      <c r="A1815" s="14" t="s">
        <v>1339</v>
      </c>
      <c r="B1815" s="14" t="s">
        <v>1358</v>
      </c>
      <c r="C1815" s="12">
        <v>3160</v>
      </c>
      <c r="D1815" s="5">
        <v>0</v>
      </c>
      <c r="E1815" s="16" t="s">
        <v>23</v>
      </c>
      <c r="F1815" s="5">
        <v>0</v>
      </c>
      <c r="G1815" s="12">
        <f t="shared" si="168"/>
        <v>3160</v>
      </c>
      <c r="H1815" s="12">
        <f t="shared" si="171"/>
        <v>18037398</v>
      </c>
      <c r="I1815" s="27">
        <f t="shared" si="169"/>
        <v>1.7519156587884793E-4</v>
      </c>
      <c r="J1815" s="7">
        <v>650000000</v>
      </c>
      <c r="K1815" s="7">
        <f t="shared" si="170"/>
        <v>113874.51782125115</v>
      </c>
      <c r="L1815" s="13">
        <v>79505.750496288223</v>
      </c>
      <c r="M1815" s="13">
        <f t="shared" si="172"/>
        <v>34368.76732496293</v>
      </c>
      <c r="N1815" s="13">
        <v>64216.183093156294</v>
      </c>
      <c r="O1815" s="13">
        <f t="shared" si="173"/>
        <v>178090.70091440744</v>
      </c>
    </row>
    <row r="1816" spans="1:15">
      <c r="A1816" s="14" t="s">
        <v>1339</v>
      </c>
      <c r="B1816" s="14" t="s">
        <v>1359</v>
      </c>
      <c r="C1816" s="12">
        <v>2906</v>
      </c>
      <c r="D1816" s="5">
        <v>0</v>
      </c>
      <c r="E1816" s="16" t="s">
        <v>23</v>
      </c>
      <c r="F1816" s="5">
        <v>0</v>
      </c>
      <c r="G1816" s="12">
        <f t="shared" si="168"/>
        <v>2906</v>
      </c>
      <c r="H1816" s="12">
        <f t="shared" si="171"/>
        <v>18037398</v>
      </c>
      <c r="I1816" s="27">
        <f t="shared" si="169"/>
        <v>1.6110971216580128E-4</v>
      </c>
      <c r="J1816" s="7">
        <v>650000000</v>
      </c>
      <c r="K1816" s="7">
        <f t="shared" si="170"/>
        <v>104721.31290777083</v>
      </c>
      <c r="L1816" s="13">
        <v>77618.874644172043</v>
      </c>
      <c r="M1816" s="13">
        <f t="shared" si="172"/>
        <v>27102.438263598786</v>
      </c>
      <c r="N1816" s="13">
        <v>62692.167981831677</v>
      </c>
      <c r="O1816" s="13">
        <f t="shared" si="173"/>
        <v>167413.48088960251</v>
      </c>
    </row>
    <row r="1817" spans="1:15">
      <c r="A1817" s="14" t="s">
        <v>1339</v>
      </c>
      <c r="B1817" s="14" t="s">
        <v>1360</v>
      </c>
      <c r="C1817" s="12">
        <v>1733</v>
      </c>
      <c r="D1817" s="5">
        <v>0</v>
      </c>
      <c r="E1817" s="16" t="s">
        <v>23</v>
      </c>
      <c r="F1817" s="5">
        <v>0</v>
      </c>
      <c r="G1817" s="12">
        <f t="shared" si="168"/>
        <v>1733</v>
      </c>
      <c r="H1817" s="12">
        <f t="shared" si="171"/>
        <v>18037398</v>
      </c>
      <c r="I1817" s="27">
        <f t="shared" si="169"/>
        <v>9.6078159388621358E-5</v>
      </c>
      <c r="J1817" s="7">
        <v>650000000</v>
      </c>
      <c r="K1817" s="7">
        <f t="shared" si="170"/>
        <v>62450.803602603883</v>
      </c>
      <c r="L1817" s="13">
        <v>67669.950800186212</v>
      </c>
      <c r="M1817" s="13">
        <f t="shared" si="172"/>
        <v>-5219.1471975823297</v>
      </c>
      <c r="N1817" s="13">
        <v>54656.498723227691</v>
      </c>
      <c r="O1817" s="13">
        <f t="shared" si="173"/>
        <v>117107.30232583158</v>
      </c>
    </row>
    <row r="1818" spans="1:15">
      <c r="A1818" s="14" t="s">
        <v>1339</v>
      </c>
      <c r="B1818" s="14" t="s">
        <v>1361</v>
      </c>
      <c r="C1818" s="12">
        <v>5284</v>
      </c>
      <c r="D1818" s="5">
        <v>0</v>
      </c>
      <c r="E1818" s="16" t="s">
        <v>23</v>
      </c>
      <c r="F1818" s="5">
        <v>0</v>
      </c>
      <c r="G1818" s="12">
        <f t="shared" si="168"/>
        <v>5284</v>
      </c>
      <c r="H1818" s="12">
        <f t="shared" si="171"/>
        <v>18037398</v>
      </c>
      <c r="I1818" s="27">
        <f t="shared" si="169"/>
        <v>2.9294690952652927E-4</v>
      </c>
      <c r="J1818" s="7">
        <v>650000000</v>
      </c>
      <c r="K1818" s="7">
        <f t="shared" si="170"/>
        <v>190415.49119224402</v>
      </c>
      <c r="L1818" s="13">
        <v>97688.288457327624</v>
      </c>
      <c r="M1818" s="13">
        <f t="shared" si="172"/>
        <v>92727.202734916398</v>
      </c>
      <c r="N1818" s="13">
        <v>78902.079138611298</v>
      </c>
      <c r="O1818" s="13">
        <f t="shared" si="173"/>
        <v>269317.57033085532</v>
      </c>
    </row>
    <row r="1819" spans="1:15">
      <c r="A1819" s="14" t="s">
        <v>1339</v>
      </c>
      <c r="B1819" s="14" t="s">
        <v>1362</v>
      </c>
      <c r="C1819" s="12">
        <v>9202</v>
      </c>
      <c r="D1819" s="5">
        <v>0</v>
      </c>
      <c r="E1819" s="16" t="s">
        <v>23</v>
      </c>
      <c r="F1819" s="5">
        <v>0</v>
      </c>
      <c r="G1819" s="12">
        <f t="shared" si="168"/>
        <v>9202</v>
      </c>
      <c r="H1819" s="12">
        <f t="shared" si="171"/>
        <v>18037398</v>
      </c>
      <c r="I1819" s="27">
        <f t="shared" si="169"/>
        <v>5.1016227506872115E-4</v>
      </c>
      <c r="J1819" s="7">
        <v>650000000</v>
      </c>
      <c r="K1819" s="7">
        <f t="shared" si="170"/>
        <v>331605.47879466874</v>
      </c>
      <c r="L1819" s="13">
        <v>130708.49503267396</v>
      </c>
      <c r="M1819" s="13">
        <f t="shared" si="172"/>
        <v>200896.98376199478</v>
      </c>
      <c r="N1819" s="13">
        <v>105572.24598792967</v>
      </c>
      <c r="O1819" s="13">
        <f t="shared" si="173"/>
        <v>437177.72478259844</v>
      </c>
    </row>
    <row r="1820" spans="1:15">
      <c r="A1820" s="14" t="s">
        <v>1339</v>
      </c>
      <c r="B1820" s="14" t="s">
        <v>1363</v>
      </c>
      <c r="C1820" s="12">
        <v>8174</v>
      </c>
      <c r="D1820" s="5">
        <v>0</v>
      </c>
      <c r="E1820" s="16" t="s">
        <v>23</v>
      </c>
      <c r="F1820" s="5">
        <v>0</v>
      </c>
      <c r="G1820" s="12">
        <f t="shared" si="168"/>
        <v>8174</v>
      </c>
      <c r="H1820" s="12">
        <f t="shared" si="171"/>
        <v>18037398</v>
      </c>
      <c r="I1820" s="27">
        <f t="shared" si="169"/>
        <v>4.5316957578914652E-4</v>
      </c>
      <c r="J1820" s="7">
        <v>650000000</v>
      </c>
      <c r="K1820" s="7">
        <f t="shared" si="170"/>
        <v>294560.22426294524</v>
      </c>
      <c r="L1820" s="13">
        <v>122389.10883818171</v>
      </c>
      <c r="M1820" s="13">
        <f t="shared" si="172"/>
        <v>172171.11542476353</v>
      </c>
      <c r="N1820" s="13">
        <v>98852.741753916649</v>
      </c>
      <c r="O1820" s="13">
        <f t="shared" si="173"/>
        <v>393412.9660168619</v>
      </c>
    </row>
    <row r="1821" spans="1:15">
      <c r="A1821" s="14" t="s">
        <v>1339</v>
      </c>
      <c r="B1821" s="14" t="s">
        <v>1364</v>
      </c>
      <c r="C1821" s="12">
        <v>5651</v>
      </c>
      <c r="D1821" s="5">
        <v>0</v>
      </c>
      <c r="E1821" s="16" t="s">
        <v>23</v>
      </c>
      <c r="F1821" s="5">
        <v>0</v>
      </c>
      <c r="G1821" s="12">
        <f t="shared" si="168"/>
        <v>5651</v>
      </c>
      <c r="H1821" s="12">
        <f t="shared" si="171"/>
        <v>18037398</v>
      </c>
      <c r="I1821" s="27">
        <f t="shared" si="169"/>
        <v>3.132935249308132E-4</v>
      </c>
      <c r="J1821" s="7">
        <v>650000000</v>
      </c>
      <c r="K1821" s="7">
        <f t="shared" si="170"/>
        <v>203640.79120502857</v>
      </c>
      <c r="L1821" s="13">
        <v>100861.65758979635</v>
      </c>
      <c r="M1821" s="13">
        <f t="shared" si="172"/>
        <v>102779.13361523222</v>
      </c>
      <c r="N1821" s="13">
        <v>81465.184976374512</v>
      </c>
      <c r="O1821" s="13">
        <f t="shared" si="173"/>
        <v>285105.97618140309</v>
      </c>
    </row>
    <row r="1822" spans="1:15">
      <c r="A1822" s="14" t="s">
        <v>1339</v>
      </c>
      <c r="B1822" s="14" t="s">
        <v>1365</v>
      </c>
      <c r="C1822" s="12">
        <v>6249</v>
      </c>
      <c r="D1822" s="5">
        <v>0</v>
      </c>
      <c r="E1822" s="16" t="s">
        <v>23</v>
      </c>
      <c r="F1822" s="5">
        <v>0</v>
      </c>
      <c r="G1822" s="12">
        <f t="shared" si="168"/>
        <v>6249</v>
      </c>
      <c r="H1822" s="12">
        <f t="shared" si="171"/>
        <v>18037398</v>
      </c>
      <c r="I1822" s="27">
        <f t="shared" si="169"/>
        <v>3.4644686556231668E-4</v>
      </c>
      <c r="J1822" s="7">
        <v>650000000</v>
      </c>
      <c r="K1822" s="7">
        <f t="shared" si="170"/>
        <v>225190.46261550585</v>
      </c>
      <c r="L1822" s="13">
        <v>106179.1968363904</v>
      </c>
      <c r="M1822" s="13">
        <f t="shared" si="172"/>
        <v>119011.26577911545</v>
      </c>
      <c r="N1822" s="13">
        <v>85760.120521700504</v>
      </c>
      <c r="O1822" s="13">
        <f t="shared" si="173"/>
        <v>310950.58313720638</v>
      </c>
    </row>
    <row r="1823" spans="1:15">
      <c r="A1823" s="14" t="s">
        <v>1339</v>
      </c>
      <c r="B1823" s="14" t="s">
        <v>1366</v>
      </c>
      <c r="C1823" s="12">
        <v>1859</v>
      </c>
      <c r="D1823" s="5">
        <v>0</v>
      </c>
      <c r="E1823" s="16" t="s">
        <v>23</v>
      </c>
      <c r="F1823" s="5">
        <v>0</v>
      </c>
      <c r="G1823" s="12">
        <f t="shared" si="168"/>
        <v>1859</v>
      </c>
      <c r="H1823" s="12">
        <f t="shared" si="171"/>
        <v>18037398</v>
      </c>
      <c r="I1823" s="27">
        <f t="shared" si="169"/>
        <v>1.0306364587619566E-4</v>
      </c>
      <c r="J1823" s="7">
        <v>650000000</v>
      </c>
      <c r="K1823" s="7">
        <f t="shared" si="170"/>
        <v>66991.369819527186</v>
      </c>
      <c r="L1823" s="13">
        <v>68699.149818529593</v>
      </c>
      <c r="M1823" s="13">
        <f t="shared" si="172"/>
        <v>-1707.7799990024068</v>
      </c>
      <c r="N1823" s="13">
        <v>55487.774853428113</v>
      </c>
      <c r="O1823" s="13">
        <f t="shared" si="173"/>
        <v>122479.1446729553</v>
      </c>
    </row>
    <row r="1824" spans="1:15">
      <c r="A1824" s="14" t="s">
        <v>1367</v>
      </c>
      <c r="B1824" s="14" t="s">
        <v>1368</v>
      </c>
      <c r="C1824" s="12">
        <v>40882</v>
      </c>
      <c r="D1824" s="5">
        <v>0</v>
      </c>
      <c r="E1824" s="16" t="s">
        <v>14</v>
      </c>
      <c r="F1824" s="5">
        <v>0</v>
      </c>
      <c r="G1824" s="12">
        <f t="shared" si="168"/>
        <v>40882</v>
      </c>
      <c r="H1824" s="12">
        <f t="shared" si="171"/>
        <v>18037398</v>
      </c>
      <c r="I1824" s="27">
        <f t="shared" si="169"/>
        <v>2.2665131633731205E-3</v>
      </c>
      <c r="J1824" s="7">
        <v>650000000</v>
      </c>
      <c r="K1824" s="7">
        <f t="shared" si="170"/>
        <v>1473233.5561925285</v>
      </c>
      <c r="L1824" s="13">
        <v>977118.99721775774</v>
      </c>
      <c r="M1824" s="13">
        <f t="shared" si="172"/>
        <v>496114.55897477071</v>
      </c>
      <c r="N1824" s="13">
        <v>789211.49775280955</v>
      </c>
      <c r="O1824" s="13">
        <f t="shared" si="173"/>
        <v>2262445.0539453379</v>
      </c>
    </row>
    <row r="1825" spans="1:15">
      <c r="A1825" s="14" t="s">
        <v>1367</v>
      </c>
      <c r="B1825" s="14" t="s">
        <v>1369</v>
      </c>
      <c r="C1825" s="12">
        <v>1973</v>
      </c>
      <c r="D1825" s="5">
        <v>0</v>
      </c>
      <c r="E1825" s="16" t="s">
        <v>16</v>
      </c>
      <c r="F1825" s="5">
        <v>0</v>
      </c>
      <c r="G1825" s="12">
        <f t="shared" si="168"/>
        <v>1973</v>
      </c>
      <c r="H1825" s="12">
        <f t="shared" si="171"/>
        <v>18037398</v>
      </c>
      <c r="I1825" s="27">
        <f t="shared" si="169"/>
        <v>1.0938384793638195E-4</v>
      </c>
      <c r="J1825" s="7">
        <v>650000000</v>
      </c>
      <c r="K1825" s="7">
        <f t="shared" si="170"/>
        <v>71099.501158648272</v>
      </c>
      <c r="L1825" s="13">
        <v>76584.66622018459</v>
      </c>
      <c r="M1825" s="13">
        <f t="shared" si="172"/>
        <v>-5485.1650615363178</v>
      </c>
      <c r="N1825" s="13">
        <v>61856.845793226428</v>
      </c>
      <c r="O1825" s="13">
        <f t="shared" si="173"/>
        <v>132956.3469518747</v>
      </c>
    </row>
    <row r="1826" spans="1:15">
      <c r="A1826" s="14" t="s">
        <v>1367</v>
      </c>
      <c r="B1826" s="14" t="s">
        <v>214</v>
      </c>
      <c r="C1826" s="12">
        <v>215</v>
      </c>
      <c r="D1826" s="5">
        <v>1</v>
      </c>
      <c r="E1826" s="16" t="s">
        <v>16</v>
      </c>
      <c r="F1826" s="5">
        <v>0</v>
      </c>
      <c r="G1826" s="12">
        <f t="shared" si="168"/>
        <v>215</v>
      </c>
      <c r="H1826" s="12">
        <f t="shared" si="171"/>
        <v>18037398</v>
      </c>
      <c r="I1826" s="27">
        <f t="shared" si="169"/>
        <v>1.191967932403554E-5</v>
      </c>
      <c r="J1826" s="7">
        <v>650000000</v>
      </c>
      <c r="K1826" s="7">
        <f t="shared" si="170"/>
        <v>7747.7915606231008</v>
      </c>
      <c r="L1826" s="13">
        <v>35971.499764948509</v>
      </c>
      <c r="M1826" s="13">
        <f t="shared" si="172"/>
        <v>-28223.708204325409</v>
      </c>
      <c r="N1826" s="13">
        <v>29053.903656304756</v>
      </c>
      <c r="O1826" s="13">
        <f t="shared" si="173"/>
        <v>36801.695216927859</v>
      </c>
    </row>
    <row r="1827" spans="1:15">
      <c r="A1827" s="14" t="s">
        <v>1367</v>
      </c>
      <c r="B1827" s="14" t="s">
        <v>1370</v>
      </c>
      <c r="C1827" s="12">
        <v>8145</v>
      </c>
      <c r="D1827" s="5">
        <v>0</v>
      </c>
      <c r="E1827" s="16" t="s">
        <v>16</v>
      </c>
      <c r="F1827" s="5">
        <v>0</v>
      </c>
      <c r="G1827" s="12">
        <f t="shared" si="168"/>
        <v>8145</v>
      </c>
      <c r="H1827" s="12">
        <f t="shared" si="171"/>
        <v>18037398</v>
      </c>
      <c r="I1827" s="27">
        <f t="shared" si="169"/>
        <v>4.5156180508962545E-4</v>
      </c>
      <c r="J1827" s="7">
        <v>650000000</v>
      </c>
      <c r="K1827" s="7">
        <f t="shared" si="170"/>
        <v>293515.17330825655</v>
      </c>
      <c r="L1827" s="13">
        <v>211417.77844607085</v>
      </c>
      <c r="M1827" s="13">
        <f t="shared" si="172"/>
        <v>82097.394862185698</v>
      </c>
      <c r="N1827" s="13">
        <v>170760.51336028913</v>
      </c>
      <c r="O1827" s="13">
        <f t="shared" si="173"/>
        <v>464275.68666854571</v>
      </c>
    </row>
    <row r="1828" spans="1:15">
      <c r="A1828" s="14" t="s">
        <v>1367</v>
      </c>
      <c r="B1828" s="14" t="s">
        <v>1371</v>
      </c>
      <c r="C1828" s="12">
        <v>490</v>
      </c>
      <c r="D1828" s="5">
        <v>0</v>
      </c>
      <c r="E1828" s="16" t="s">
        <v>16</v>
      </c>
      <c r="F1828" s="5">
        <v>0</v>
      </c>
      <c r="G1828" s="12">
        <f t="shared" si="168"/>
        <v>490</v>
      </c>
      <c r="H1828" s="12">
        <f t="shared" si="171"/>
        <v>18037398</v>
      </c>
      <c r="I1828" s="27">
        <f t="shared" si="169"/>
        <v>2.7165780785011232E-5</v>
      </c>
      <c r="J1828" s="7">
        <v>650000000</v>
      </c>
      <c r="K1828" s="7">
        <f t="shared" si="170"/>
        <v>17657.757510257299</v>
      </c>
      <c r="L1828" s="13">
        <v>50140.084625867668</v>
      </c>
      <c r="M1828" s="13">
        <f t="shared" si="172"/>
        <v>-32482.327115610369</v>
      </c>
      <c r="N1828" s="13">
        <v>40497.760659354921</v>
      </c>
      <c r="O1828" s="13">
        <f t="shared" si="173"/>
        <v>58155.518169612216</v>
      </c>
    </row>
    <row r="1829" spans="1:15">
      <c r="A1829" s="14" t="s">
        <v>1367</v>
      </c>
      <c r="B1829" s="14" t="s">
        <v>1372</v>
      </c>
      <c r="C1829" s="12">
        <v>843</v>
      </c>
      <c r="D1829" s="5">
        <v>0</v>
      </c>
      <c r="E1829" s="16" t="s">
        <v>16</v>
      </c>
      <c r="F1829" s="5">
        <v>0</v>
      </c>
      <c r="G1829" s="12">
        <f t="shared" si="168"/>
        <v>843</v>
      </c>
      <c r="H1829" s="12">
        <f t="shared" si="171"/>
        <v>18037398</v>
      </c>
      <c r="I1829" s="27">
        <f t="shared" si="169"/>
        <v>4.6736231024009115E-5</v>
      </c>
      <c r="J1829" s="7">
        <v>650000000</v>
      </c>
      <c r="K1829" s="7">
        <f t="shared" si="170"/>
        <v>30378.550165605924</v>
      </c>
      <c r="L1829" s="13">
        <v>45308.858129626555</v>
      </c>
      <c r="M1829" s="13">
        <f t="shared" si="172"/>
        <v>-14930.307964020631</v>
      </c>
      <c r="N1829" s="13">
        <v>36595.616181621692</v>
      </c>
      <c r="O1829" s="13">
        <f t="shared" si="173"/>
        <v>66974.166347227612</v>
      </c>
    </row>
    <row r="1830" spans="1:15">
      <c r="A1830" s="14" t="s">
        <v>1367</v>
      </c>
      <c r="B1830" s="14" t="s">
        <v>1373</v>
      </c>
      <c r="C1830" s="12">
        <v>1746</v>
      </c>
      <c r="D1830" s="5">
        <v>0</v>
      </c>
      <c r="E1830" s="16" t="s">
        <v>16</v>
      </c>
      <c r="F1830" s="5">
        <v>0</v>
      </c>
      <c r="G1830" s="12">
        <f t="shared" si="168"/>
        <v>1746</v>
      </c>
      <c r="H1830" s="12">
        <f t="shared" si="171"/>
        <v>18037398</v>
      </c>
      <c r="I1830" s="27">
        <f t="shared" si="169"/>
        <v>9.6798884184958381E-5</v>
      </c>
      <c r="J1830" s="7">
        <v>650000000</v>
      </c>
      <c r="K1830" s="7">
        <f t="shared" si="170"/>
        <v>62919.274720222944</v>
      </c>
      <c r="L1830" s="13">
        <v>84180.987632754739</v>
      </c>
      <c r="M1830" s="13">
        <f t="shared" si="172"/>
        <v>-21261.712912531795</v>
      </c>
      <c r="N1830" s="13">
        <v>67992.336164917739</v>
      </c>
      <c r="O1830" s="13">
        <f t="shared" si="173"/>
        <v>130911.61088514069</v>
      </c>
    </row>
    <row r="1831" spans="1:15">
      <c r="A1831" s="14" t="s">
        <v>1367</v>
      </c>
      <c r="B1831" s="14" t="s">
        <v>1374</v>
      </c>
      <c r="C1831" s="12">
        <v>1572</v>
      </c>
      <c r="D1831" s="5">
        <v>0</v>
      </c>
      <c r="E1831" s="16" t="s">
        <v>16</v>
      </c>
      <c r="F1831" s="5">
        <v>0</v>
      </c>
      <c r="G1831" s="12">
        <f t="shared" si="168"/>
        <v>1572</v>
      </c>
      <c r="H1831" s="12">
        <f t="shared" si="171"/>
        <v>18037398</v>
      </c>
      <c r="I1831" s="27">
        <f t="shared" si="169"/>
        <v>8.7152259987831944E-5</v>
      </c>
      <c r="J1831" s="7">
        <v>650000000</v>
      </c>
      <c r="K1831" s="7">
        <f t="shared" si="170"/>
        <v>56648.968992090762</v>
      </c>
      <c r="L1831" s="13">
        <v>94037.680106511267</v>
      </c>
      <c r="M1831" s="13">
        <f t="shared" si="172"/>
        <v>-37388.711114420505</v>
      </c>
      <c r="N1831" s="13">
        <v>75953.510855259607</v>
      </c>
      <c r="O1831" s="13">
        <f t="shared" si="173"/>
        <v>132602.47984735036</v>
      </c>
    </row>
    <row r="1832" spans="1:15">
      <c r="A1832" s="14" t="s">
        <v>1367</v>
      </c>
      <c r="B1832" s="14" t="s">
        <v>1208</v>
      </c>
      <c r="C1832" s="12">
        <v>402</v>
      </c>
      <c r="D1832" s="5">
        <v>1</v>
      </c>
      <c r="E1832" s="16" t="s">
        <v>16</v>
      </c>
      <c r="F1832" s="5">
        <v>0</v>
      </c>
      <c r="G1832" s="12">
        <f t="shared" si="168"/>
        <v>402</v>
      </c>
      <c r="H1832" s="12">
        <f t="shared" si="171"/>
        <v>18037398</v>
      </c>
      <c r="I1832" s="27">
        <f t="shared" si="169"/>
        <v>2.2287028317499009E-5</v>
      </c>
      <c r="J1832" s="7">
        <v>650000000</v>
      </c>
      <c r="K1832" s="7">
        <f t="shared" si="170"/>
        <v>14486.568406374356</v>
      </c>
      <c r="L1832" s="13">
        <v>47304.794579726222</v>
      </c>
      <c r="M1832" s="13">
        <f t="shared" si="172"/>
        <v>-32818.226173351868</v>
      </c>
      <c r="N1832" s="13">
        <v>38207.718699009893</v>
      </c>
      <c r="O1832" s="13">
        <f t="shared" si="173"/>
        <v>52694.287105384246</v>
      </c>
    </row>
    <row r="1833" spans="1:15">
      <c r="A1833" s="14" t="s">
        <v>1367</v>
      </c>
      <c r="B1833" s="14" t="s">
        <v>1375</v>
      </c>
      <c r="C1833" s="12">
        <v>1325</v>
      </c>
      <c r="D1833" s="5">
        <v>0</v>
      </c>
      <c r="E1833" s="16" t="s">
        <v>16</v>
      </c>
      <c r="F1833" s="5">
        <v>0</v>
      </c>
      <c r="G1833" s="12">
        <f t="shared" si="168"/>
        <v>1325</v>
      </c>
      <c r="H1833" s="12">
        <f t="shared" si="171"/>
        <v>18037398</v>
      </c>
      <c r="I1833" s="27">
        <f t="shared" si="169"/>
        <v>7.3458488857428334E-5</v>
      </c>
      <c r="J1833" s="7">
        <v>650000000</v>
      </c>
      <c r="K1833" s="7">
        <f t="shared" si="170"/>
        <v>47748.017757328416</v>
      </c>
      <c r="L1833" s="13">
        <v>91846.010194283677</v>
      </c>
      <c r="M1833" s="13">
        <f t="shared" si="172"/>
        <v>-44097.992436955261</v>
      </c>
      <c r="N1833" s="13">
        <v>74183.315926152689</v>
      </c>
      <c r="O1833" s="13">
        <f t="shared" si="173"/>
        <v>121931.33368348111</v>
      </c>
    </row>
    <row r="1834" spans="1:15">
      <c r="A1834" s="14" t="s">
        <v>1367</v>
      </c>
      <c r="B1834" s="14" t="s">
        <v>1376</v>
      </c>
      <c r="C1834" s="12">
        <v>188</v>
      </c>
      <c r="D1834" s="5">
        <v>0</v>
      </c>
      <c r="E1834" s="16" t="s">
        <v>16</v>
      </c>
      <c r="F1834" s="5">
        <v>0</v>
      </c>
      <c r="G1834" s="12">
        <f t="shared" si="168"/>
        <v>188</v>
      </c>
      <c r="H1834" s="12">
        <f t="shared" si="171"/>
        <v>18037398</v>
      </c>
      <c r="I1834" s="27">
        <f t="shared" si="169"/>
        <v>1.0422789362412472E-5</v>
      </c>
      <c r="J1834" s="7">
        <v>650000000</v>
      </c>
      <c r="K1834" s="7">
        <f t="shared" si="170"/>
        <v>6774.8130855681065</v>
      </c>
      <c r="L1834" s="13">
        <v>30560.85037088492</v>
      </c>
      <c r="M1834" s="13">
        <f t="shared" si="172"/>
        <v>-23786.037285316816</v>
      </c>
      <c r="N1834" s="13">
        <v>24683.763761099523</v>
      </c>
      <c r="O1834" s="13">
        <f t="shared" si="173"/>
        <v>31458.576846667631</v>
      </c>
    </row>
    <row r="1835" spans="1:15">
      <c r="A1835" s="14" t="s">
        <v>1367</v>
      </c>
      <c r="B1835" s="14" t="s">
        <v>1377</v>
      </c>
      <c r="C1835" s="12">
        <v>446</v>
      </c>
      <c r="D1835" s="5">
        <v>0</v>
      </c>
      <c r="E1835" s="16" t="s">
        <v>16</v>
      </c>
      <c r="F1835" s="5">
        <v>0</v>
      </c>
      <c r="G1835" s="12">
        <f t="shared" si="168"/>
        <v>446</v>
      </c>
      <c r="H1835" s="12">
        <f t="shared" si="171"/>
        <v>18037398</v>
      </c>
      <c r="I1835" s="27">
        <f t="shared" si="169"/>
        <v>2.4726404551255119E-5</v>
      </c>
      <c r="J1835" s="7">
        <v>650000000</v>
      </c>
      <c r="K1835" s="7">
        <f t="shared" si="170"/>
        <v>16072.162958315826</v>
      </c>
      <c r="L1835" s="13">
        <v>43447.863303097423</v>
      </c>
      <c r="M1835" s="13">
        <f t="shared" si="172"/>
        <v>-27375.700344781595</v>
      </c>
      <c r="N1835" s="13">
        <v>35092.504975578922</v>
      </c>
      <c r="O1835" s="13">
        <f t="shared" si="173"/>
        <v>51164.667933894751</v>
      </c>
    </row>
    <row r="1836" spans="1:15">
      <c r="A1836" s="14" t="s">
        <v>1367</v>
      </c>
      <c r="B1836" s="14" t="s">
        <v>1378</v>
      </c>
      <c r="C1836" s="12">
        <v>545</v>
      </c>
      <c r="D1836" s="5">
        <v>0</v>
      </c>
      <c r="E1836" s="16" t="s">
        <v>23</v>
      </c>
      <c r="F1836" s="5">
        <v>0</v>
      </c>
      <c r="G1836" s="12">
        <f t="shared" si="168"/>
        <v>545</v>
      </c>
      <c r="H1836" s="12">
        <f t="shared" si="171"/>
        <v>18037398</v>
      </c>
      <c r="I1836" s="27">
        <f t="shared" si="169"/>
        <v>3.0215001077206369E-5</v>
      </c>
      <c r="J1836" s="7">
        <v>650000000</v>
      </c>
      <c r="K1836" s="7">
        <f t="shared" si="170"/>
        <v>19639.75070018414</v>
      </c>
      <c r="L1836" s="13">
        <v>18438.360170194297</v>
      </c>
      <c r="M1836" s="13">
        <f t="shared" si="172"/>
        <v>1201.3905299898433</v>
      </c>
      <c r="N1836" s="13">
        <v>14892.521675926262</v>
      </c>
      <c r="O1836" s="13">
        <f t="shared" si="173"/>
        <v>34532.272376110399</v>
      </c>
    </row>
    <row r="1837" spans="1:15">
      <c r="A1837" s="14" t="s">
        <v>1367</v>
      </c>
      <c r="B1837" s="14" t="s">
        <v>1379</v>
      </c>
      <c r="C1837" s="12">
        <v>3805</v>
      </c>
      <c r="D1837" s="5">
        <v>0</v>
      </c>
      <c r="E1837" s="16" t="s">
        <v>23</v>
      </c>
      <c r="F1837" s="5">
        <v>0</v>
      </c>
      <c r="G1837" s="12">
        <f t="shared" si="168"/>
        <v>3805</v>
      </c>
      <c r="H1837" s="12">
        <f t="shared" si="171"/>
        <v>18037398</v>
      </c>
      <c r="I1837" s="27">
        <f t="shared" si="169"/>
        <v>2.1095060385095457E-4</v>
      </c>
      <c r="J1837" s="7">
        <v>650000000</v>
      </c>
      <c r="K1837" s="7">
        <f t="shared" si="170"/>
        <v>137117.89250312047</v>
      </c>
      <c r="L1837" s="13">
        <v>24604.74417311154</v>
      </c>
      <c r="M1837" s="13">
        <f t="shared" si="172"/>
        <v>112513.14833000893</v>
      </c>
      <c r="N1837" s="13">
        <v>19873.062601359452</v>
      </c>
      <c r="O1837" s="13">
        <f t="shared" si="173"/>
        <v>156990.95510447992</v>
      </c>
    </row>
    <row r="1838" spans="1:15">
      <c r="A1838" s="14" t="s">
        <v>1367</v>
      </c>
      <c r="B1838" s="14" t="s">
        <v>1380</v>
      </c>
      <c r="C1838" s="12">
        <v>3230</v>
      </c>
      <c r="D1838" s="5">
        <v>0</v>
      </c>
      <c r="E1838" s="16" t="s">
        <v>23</v>
      </c>
      <c r="F1838" s="5">
        <v>0</v>
      </c>
      <c r="G1838" s="12">
        <f t="shared" si="168"/>
        <v>3230</v>
      </c>
      <c r="H1838" s="12">
        <f t="shared" si="171"/>
        <v>18037398</v>
      </c>
      <c r="I1838" s="27">
        <f t="shared" si="169"/>
        <v>1.7907239170527811E-4</v>
      </c>
      <c r="J1838" s="7">
        <v>650000000</v>
      </c>
      <c r="K1838" s="7">
        <f t="shared" si="170"/>
        <v>116397.05460843077</v>
      </c>
      <c r="L1838" s="13">
        <v>25575.194589056504</v>
      </c>
      <c r="M1838" s="13">
        <f t="shared" si="172"/>
        <v>90821.86001937426</v>
      </c>
      <c r="N1838" s="13">
        <v>20656.887937315005</v>
      </c>
      <c r="O1838" s="13">
        <f t="shared" si="173"/>
        <v>137053.94254574578</v>
      </c>
    </row>
    <row r="1839" spans="1:15">
      <c r="A1839" s="14" t="s">
        <v>1367</v>
      </c>
      <c r="B1839" s="14" t="s">
        <v>249</v>
      </c>
      <c r="C1839" s="12">
        <v>2271</v>
      </c>
      <c r="D1839" s="5">
        <v>0</v>
      </c>
      <c r="E1839" s="16" t="s">
        <v>23</v>
      </c>
      <c r="F1839" s="5">
        <v>0</v>
      </c>
      <c r="G1839" s="12">
        <f t="shared" si="168"/>
        <v>2271</v>
      </c>
      <c r="H1839" s="12">
        <f t="shared" si="171"/>
        <v>18037398</v>
      </c>
      <c r="I1839" s="27">
        <f t="shared" si="169"/>
        <v>1.2590507788318471E-4</v>
      </c>
      <c r="J1839" s="7">
        <v>650000000</v>
      </c>
      <c r="K1839" s="7">
        <f t="shared" si="170"/>
        <v>81838.300624070063</v>
      </c>
      <c r="L1839" s="13">
        <v>27539.559708470584</v>
      </c>
      <c r="M1839" s="13">
        <f t="shared" si="172"/>
        <v>54298.740915599483</v>
      </c>
      <c r="N1839" s="13">
        <v>22243.490533764849</v>
      </c>
      <c r="O1839" s="13">
        <f t="shared" si="173"/>
        <v>104081.79115783492</v>
      </c>
    </row>
    <row r="1840" spans="1:15">
      <c r="A1840" s="14" t="s">
        <v>1367</v>
      </c>
      <c r="B1840" s="14" t="s">
        <v>1381</v>
      </c>
      <c r="C1840" s="12">
        <v>919</v>
      </c>
      <c r="D1840" s="5">
        <v>0</v>
      </c>
      <c r="E1840" s="16" t="s">
        <v>23</v>
      </c>
      <c r="F1840" s="5">
        <v>0</v>
      </c>
      <c r="G1840" s="12">
        <f t="shared" ref="G1840:G1903" si="174">IF(F1840=0,C1840,0)</f>
        <v>919</v>
      </c>
      <c r="H1840" s="12">
        <f t="shared" si="171"/>
        <v>18037398</v>
      </c>
      <c r="I1840" s="27">
        <f t="shared" si="169"/>
        <v>5.0949699064133305E-5</v>
      </c>
      <c r="J1840" s="7">
        <v>650000000</v>
      </c>
      <c r="K1840" s="7">
        <f t="shared" si="170"/>
        <v>33117.304391686645</v>
      </c>
      <c r="L1840" s="13">
        <v>19300.606825786796</v>
      </c>
      <c r="M1840" s="13">
        <f t="shared" si="172"/>
        <v>13816.697565899849</v>
      </c>
      <c r="N1840" s="13">
        <v>15588.951666981746</v>
      </c>
      <c r="O1840" s="13">
        <f t="shared" si="173"/>
        <v>48706.25605866839</v>
      </c>
    </row>
    <row r="1841" spans="1:15">
      <c r="A1841" s="14" t="s">
        <v>1367</v>
      </c>
      <c r="B1841" s="14" t="s">
        <v>53</v>
      </c>
      <c r="C1841" s="12">
        <v>1145</v>
      </c>
      <c r="D1841" s="5">
        <v>0</v>
      </c>
      <c r="E1841" s="16" t="s">
        <v>23</v>
      </c>
      <c r="F1841" s="5">
        <v>0</v>
      </c>
      <c r="G1841" s="12">
        <f t="shared" si="174"/>
        <v>1145</v>
      </c>
      <c r="H1841" s="12">
        <f t="shared" si="171"/>
        <v>18037398</v>
      </c>
      <c r="I1841" s="27">
        <f t="shared" si="169"/>
        <v>6.347922244660788E-5</v>
      </c>
      <c r="J1841" s="7">
        <v>650000000</v>
      </c>
      <c r="K1841" s="7">
        <f t="shared" si="170"/>
        <v>41261.494590295122</v>
      </c>
      <c r="L1841" s="13">
        <v>19069.852694825986</v>
      </c>
      <c r="M1841" s="13">
        <f t="shared" si="172"/>
        <v>22191.641895469136</v>
      </c>
      <c r="N1841" s="13">
        <v>15402.573330436475</v>
      </c>
      <c r="O1841" s="13">
        <f t="shared" si="173"/>
        <v>56664.067920731599</v>
      </c>
    </row>
    <row r="1842" spans="1:15">
      <c r="A1842" s="14" t="s">
        <v>1367</v>
      </c>
      <c r="B1842" s="14" t="s">
        <v>27</v>
      </c>
      <c r="C1842" s="12">
        <v>1629</v>
      </c>
      <c r="D1842" s="5">
        <v>0</v>
      </c>
      <c r="E1842" s="16" t="s">
        <v>23</v>
      </c>
      <c r="F1842" s="5">
        <v>0</v>
      </c>
      <c r="G1842" s="12">
        <f t="shared" si="174"/>
        <v>1629</v>
      </c>
      <c r="H1842" s="12">
        <f t="shared" si="171"/>
        <v>18037398</v>
      </c>
      <c r="I1842" s="27">
        <f t="shared" si="169"/>
        <v>9.0312361017925094E-5</v>
      </c>
      <c r="J1842" s="7">
        <v>650000000</v>
      </c>
      <c r="K1842" s="7">
        <f t="shared" si="170"/>
        <v>58703.034661651312</v>
      </c>
      <c r="L1842" s="13">
        <v>22899.0135038232</v>
      </c>
      <c r="M1842" s="13">
        <f t="shared" si="172"/>
        <v>35804.021157828116</v>
      </c>
      <c r="N1842" s="13">
        <v>18495.357060780399</v>
      </c>
      <c r="O1842" s="13">
        <f t="shared" si="173"/>
        <v>77198.391722431712</v>
      </c>
    </row>
    <row r="1843" spans="1:15">
      <c r="A1843" s="14" t="s">
        <v>1367</v>
      </c>
      <c r="B1843" s="14" t="s">
        <v>1382</v>
      </c>
      <c r="C1843" s="12">
        <v>2871</v>
      </c>
      <c r="D1843" s="5">
        <v>0</v>
      </c>
      <c r="E1843" s="16" t="s">
        <v>23</v>
      </c>
      <c r="F1843" s="5">
        <v>0</v>
      </c>
      <c r="G1843" s="12">
        <f t="shared" si="174"/>
        <v>2871</v>
      </c>
      <c r="H1843" s="12">
        <f t="shared" si="171"/>
        <v>18037398</v>
      </c>
      <c r="I1843" s="27">
        <f t="shared" si="169"/>
        <v>1.5916929925258622E-4</v>
      </c>
      <c r="J1843" s="7">
        <v>650000000</v>
      </c>
      <c r="K1843" s="7">
        <f t="shared" si="170"/>
        <v>103460.04451418105</v>
      </c>
      <c r="L1843" s="13">
        <v>29633.549637240922</v>
      </c>
      <c r="M1843" s="13">
        <f t="shared" si="172"/>
        <v>73826.494876940124</v>
      </c>
      <c r="N1843" s="13">
        <v>23934.790091617826</v>
      </c>
      <c r="O1843" s="13">
        <f t="shared" si="173"/>
        <v>127394.83460579888</v>
      </c>
    </row>
    <row r="1844" spans="1:15">
      <c r="A1844" s="14" t="s">
        <v>1367</v>
      </c>
      <c r="B1844" s="14" t="s">
        <v>31</v>
      </c>
      <c r="C1844" s="12">
        <v>1220</v>
      </c>
      <c r="D1844" s="5">
        <v>0</v>
      </c>
      <c r="E1844" s="16" t="s">
        <v>23</v>
      </c>
      <c r="F1844" s="5">
        <v>0</v>
      </c>
      <c r="G1844" s="12">
        <f t="shared" si="174"/>
        <v>1220</v>
      </c>
      <c r="H1844" s="12">
        <f t="shared" si="171"/>
        <v>18037398</v>
      </c>
      <c r="I1844" s="27">
        <f t="shared" si="169"/>
        <v>6.7637250117783069E-5</v>
      </c>
      <c r="J1844" s="7">
        <v>650000000</v>
      </c>
      <c r="K1844" s="7">
        <f t="shared" si="170"/>
        <v>43964.212576558995</v>
      </c>
      <c r="L1844" s="13">
        <v>24724.877809986123</v>
      </c>
      <c r="M1844" s="13">
        <f t="shared" si="172"/>
        <v>19239.334766572872</v>
      </c>
      <c r="N1844" s="13">
        <v>19970.093615758153</v>
      </c>
      <c r="O1844" s="13">
        <f t="shared" si="173"/>
        <v>63934.306192317148</v>
      </c>
    </row>
    <row r="1845" spans="1:15">
      <c r="A1845" s="14" t="s">
        <v>1367</v>
      </c>
      <c r="B1845" s="14" t="s">
        <v>1383</v>
      </c>
      <c r="C1845" s="12">
        <v>1924</v>
      </c>
      <c r="D1845" s="5">
        <v>0</v>
      </c>
      <c r="E1845" s="16" t="s">
        <v>23</v>
      </c>
      <c r="F1845" s="5">
        <v>0</v>
      </c>
      <c r="G1845" s="12">
        <f t="shared" si="174"/>
        <v>1924</v>
      </c>
      <c r="H1845" s="12">
        <f t="shared" si="171"/>
        <v>18037398</v>
      </c>
      <c r="I1845" s="27">
        <f t="shared" si="169"/>
        <v>1.0666726985788083E-4</v>
      </c>
      <c r="J1845" s="7">
        <v>650000000</v>
      </c>
      <c r="K1845" s="7">
        <f t="shared" si="170"/>
        <v>69333.725407622536</v>
      </c>
      <c r="L1845" s="13">
        <v>21143.256446246018</v>
      </c>
      <c r="M1845" s="13">
        <f t="shared" si="172"/>
        <v>48190.468961376522</v>
      </c>
      <c r="N1845" s="13">
        <v>17077.245591198818</v>
      </c>
      <c r="O1845" s="13">
        <f t="shared" si="173"/>
        <v>86410.970998821358</v>
      </c>
    </row>
    <row r="1846" spans="1:15">
      <c r="A1846" s="14" t="s">
        <v>1367</v>
      </c>
      <c r="B1846" s="14" t="s">
        <v>474</v>
      </c>
      <c r="C1846" s="12">
        <v>2214</v>
      </c>
      <c r="D1846" s="5">
        <v>0</v>
      </c>
      <c r="E1846" s="16" t="s">
        <v>23</v>
      </c>
      <c r="F1846" s="5">
        <v>0</v>
      </c>
      <c r="G1846" s="12">
        <f t="shared" si="174"/>
        <v>2214</v>
      </c>
      <c r="H1846" s="12">
        <f t="shared" si="171"/>
        <v>18037398</v>
      </c>
      <c r="I1846" s="27">
        <f t="shared" si="169"/>
        <v>1.2274497685309157E-4</v>
      </c>
      <c r="J1846" s="7">
        <v>650000000</v>
      </c>
      <c r="K1846" s="7">
        <f t="shared" si="170"/>
        <v>79784.23495450952</v>
      </c>
      <c r="L1846" s="13">
        <v>29220.222257847825</v>
      </c>
      <c r="M1846" s="13">
        <f t="shared" si="172"/>
        <v>50564.012696661695</v>
      </c>
      <c r="N1846" s="13">
        <v>23600.948746723399</v>
      </c>
      <c r="O1846" s="13">
        <f t="shared" si="173"/>
        <v>103385.18370123292</v>
      </c>
    </row>
    <row r="1847" spans="1:15">
      <c r="A1847" s="14" t="s">
        <v>1367</v>
      </c>
      <c r="B1847" s="14" t="s">
        <v>164</v>
      </c>
      <c r="C1847" s="12">
        <v>1764</v>
      </c>
      <c r="D1847" s="5">
        <v>0</v>
      </c>
      <c r="E1847" s="16" t="s">
        <v>23</v>
      </c>
      <c r="F1847" s="5">
        <v>0</v>
      </c>
      <c r="G1847" s="12">
        <f t="shared" si="174"/>
        <v>1764</v>
      </c>
      <c r="H1847" s="12">
        <f t="shared" si="171"/>
        <v>18037398</v>
      </c>
      <c r="I1847" s="27">
        <f t="shared" si="169"/>
        <v>9.7796810826040434E-5</v>
      </c>
      <c r="J1847" s="7">
        <v>650000000</v>
      </c>
      <c r="K1847" s="7">
        <f t="shared" si="170"/>
        <v>63567.927036926281</v>
      </c>
      <c r="L1847" s="13">
        <v>28907.628734539205</v>
      </c>
      <c r="M1847" s="13">
        <f t="shared" si="172"/>
        <v>34660.298302387077</v>
      </c>
      <c r="N1847" s="13">
        <v>23348.469362512587</v>
      </c>
      <c r="O1847" s="13">
        <f t="shared" si="173"/>
        <v>86916.396399438876</v>
      </c>
    </row>
    <row r="1848" spans="1:15">
      <c r="A1848" s="14" t="s">
        <v>1384</v>
      </c>
      <c r="B1848" s="14" t="s">
        <v>1385</v>
      </c>
      <c r="C1848" s="12">
        <v>33861</v>
      </c>
      <c r="D1848" s="5">
        <v>0</v>
      </c>
      <c r="E1848" s="16" t="s">
        <v>14</v>
      </c>
      <c r="F1848" s="5">
        <v>0</v>
      </c>
      <c r="G1848" s="12">
        <f t="shared" si="174"/>
        <v>33861</v>
      </c>
      <c r="H1848" s="12">
        <f t="shared" si="171"/>
        <v>18037398</v>
      </c>
      <c r="I1848" s="27">
        <f t="shared" si="169"/>
        <v>1.877266332982174E-3</v>
      </c>
      <c r="J1848" s="7">
        <v>650000000</v>
      </c>
      <c r="K1848" s="7">
        <f t="shared" si="170"/>
        <v>1220223.116438413</v>
      </c>
      <c r="L1848" s="13">
        <v>599197.07949758717</v>
      </c>
      <c r="M1848" s="13">
        <f t="shared" si="172"/>
        <v>621026.03694082587</v>
      </c>
      <c r="N1848" s="13">
        <v>483966.87190190057</v>
      </c>
      <c r="O1848" s="13">
        <f t="shared" si="173"/>
        <v>1704189.9883403135</v>
      </c>
    </row>
    <row r="1849" spans="1:15">
      <c r="A1849" s="14" t="s">
        <v>1384</v>
      </c>
      <c r="B1849" s="14" t="s">
        <v>1386</v>
      </c>
      <c r="C1849" s="12">
        <v>144</v>
      </c>
      <c r="D1849" s="5">
        <v>0</v>
      </c>
      <c r="E1849" s="16" t="s">
        <v>16</v>
      </c>
      <c r="F1849" s="5">
        <v>0</v>
      </c>
      <c r="G1849" s="12">
        <f t="shared" si="174"/>
        <v>144</v>
      </c>
      <c r="H1849" s="12">
        <f t="shared" si="171"/>
        <v>18037398</v>
      </c>
      <c r="I1849" s="27">
        <f t="shared" si="169"/>
        <v>7.9834131286563623E-6</v>
      </c>
      <c r="J1849" s="7">
        <v>650000000</v>
      </c>
      <c r="K1849" s="7">
        <f t="shared" si="170"/>
        <v>5189.2185336266357</v>
      </c>
      <c r="L1849" s="13">
        <v>53927.743965577982</v>
      </c>
      <c r="M1849" s="13">
        <f t="shared" si="172"/>
        <v>-48738.525431951348</v>
      </c>
      <c r="N1849" s="13">
        <v>43557.023972197887</v>
      </c>
      <c r="O1849" s="13">
        <f t="shared" si="173"/>
        <v>48746.242505824521</v>
      </c>
    </row>
    <row r="1850" spans="1:15">
      <c r="A1850" s="14" t="s">
        <v>1384</v>
      </c>
      <c r="B1850" s="14" t="s">
        <v>1387</v>
      </c>
      <c r="C1850" s="12">
        <v>160</v>
      </c>
      <c r="D1850" s="5">
        <v>0</v>
      </c>
      <c r="E1850" s="16" t="s">
        <v>16</v>
      </c>
      <c r="F1850" s="5">
        <v>0</v>
      </c>
      <c r="G1850" s="12">
        <f t="shared" si="174"/>
        <v>160</v>
      </c>
      <c r="H1850" s="12">
        <f t="shared" si="171"/>
        <v>18037398</v>
      </c>
      <c r="I1850" s="27">
        <f t="shared" si="169"/>
        <v>8.8704590318404025E-6</v>
      </c>
      <c r="J1850" s="7">
        <v>650000000</v>
      </c>
      <c r="K1850" s="7">
        <f t="shared" si="170"/>
        <v>5765.7983706962614</v>
      </c>
      <c r="L1850" s="13">
        <v>51930.423369861295</v>
      </c>
      <c r="M1850" s="13">
        <f t="shared" si="172"/>
        <v>-46164.624999165033</v>
      </c>
      <c r="N1850" s="13">
        <v>41943.80349104209</v>
      </c>
      <c r="O1850" s="13">
        <f t="shared" si="173"/>
        <v>47709.601861738352</v>
      </c>
    </row>
    <row r="1851" spans="1:15">
      <c r="A1851" s="14" t="s">
        <v>1384</v>
      </c>
      <c r="B1851" s="14" t="s">
        <v>1388</v>
      </c>
      <c r="C1851" s="12">
        <v>2079</v>
      </c>
      <c r="D1851" s="5">
        <v>0</v>
      </c>
      <c r="E1851" s="16" t="s">
        <v>16</v>
      </c>
      <c r="F1851" s="5">
        <v>0</v>
      </c>
      <c r="G1851" s="12">
        <f t="shared" si="174"/>
        <v>2079</v>
      </c>
      <c r="H1851" s="12">
        <f t="shared" si="171"/>
        <v>18037398</v>
      </c>
      <c r="I1851" s="27">
        <f t="shared" si="169"/>
        <v>1.1526052704497622E-4</v>
      </c>
      <c r="J1851" s="7">
        <v>650000000</v>
      </c>
      <c r="K1851" s="7">
        <f t="shared" si="170"/>
        <v>74919.342579234537</v>
      </c>
      <c r="L1851" s="13">
        <v>85884.807586124443</v>
      </c>
      <c r="M1851" s="13">
        <f t="shared" si="172"/>
        <v>-10965.465006889906</v>
      </c>
      <c r="N1851" s="13">
        <v>69368.49843494712</v>
      </c>
      <c r="O1851" s="13">
        <f t="shared" si="173"/>
        <v>144287.84101418167</v>
      </c>
    </row>
    <row r="1852" spans="1:15">
      <c r="A1852" s="14" t="s">
        <v>1384</v>
      </c>
      <c r="B1852" s="14" t="s">
        <v>1389</v>
      </c>
      <c r="C1852" s="12">
        <v>1101</v>
      </c>
      <c r="D1852" s="5">
        <v>0</v>
      </c>
      <c r="E1852" s="16" t="s">
        <v>16</v>
      </c>
      <c r="F1852" s="5">
        <v>0</v>
      </c>
      <c r="G1852" s="12">
        <f t="shared" si="174"/>
        <v>1101</v>
      </c>
      <c r="H1852" s="12">
        <f t="shared" si="171"/>
        <v>18037398</v>
      </c>
      <c r="I1852" s="27">
        <f t="shared" si="169"/>
        <v>6.1039846212851767E-5</v>
      </c>
      <c r="J1852" s="7">
        <v>650000000</v>
      </c>
      <c r="K1852" s="7">
        <f t="shared" si="170"/>
        <v>39675.900038353648</v>
      </c>
      <c r="L1852" s="13">
        <v>81890.254275918487</v>
      </c>
      <c r="M1852" s="13">
        <f t="shared" si="172"/>
        <v>-42214.354237564839</v>
      </c>
      <c r="N1852" s="13">
        <v>66142.128453626909</v>
      </c>
      <c r="O1852" s="13">
        <f t="shared" si="173"/>
        <v>105818.02849198056</v>
      </c>
    </row>
    <row r="1853" spans="1:15">
      <c r="A1853" s="14" t="s">
        <v>1384</v>
      </c>
      <c r="B1853" s="14" t="s">
        <v>1390</v>
      </c>
      <c r="C1853" s="12">
        <v>303</v>
      </c>
      <c r="D1853" s="5">
        <v>0</v>
      </c>
      <c r="E1853" s="16" t="s">
        <v>16</v>
      </c>
      <c r="F1853" s="5">
        <v>0</v>
      </c>
      <c r="G1853" s="12">
        <f t="shared" si="174"/>
        <v>303</v>
      </c>
      <c r="H1853" s="12">
        <f t="shared" si="171"/>
        <v>18037398</v>
      </c>
      <c r="I1853" s="27">
        <f t="shared" si="169"/>
        <v>1.6798431791547762E-5</v>
      </c>
      <c r="J1853" s="7">
        <v>650000000</v>
      </c>
      <c r="K1853" s="7">
        <f t="shared" si="170"/>
        <v>10918.980664506045</v>
      </c>
      <c r="L1853" s="13">
        <v>53927.721995271131</v>
      </c>
      <c r="M1853" s="13">
        <f t="shared" si="172"/>
        <v>-43008.741330765086</v>
      </c>
      <c r="N1853" s="13">
        <v>43557.006226950049</v>
      </c>
      <c r="O1853" s="13">
        <f t="shared" si="173"/>
        <v>54475.986891456094</v>
      </c>
    </row>
    <row r="1854" spans="1:15">
      <c r="A1854" s="14" t="s">
        <v>1384</v>
      </c>
      <c r="B1854" s="14" t="s">
        <v>1391</v>
      </c>
      <c r="C1854" s="12">
        <v>488</v>
      </c>
      <c r="D1854" s="5">
        <v>0</v>
      </c>
      <c r="E1854" s="16" t="s">
        <v>16</v>
      </c>
      <c r="F1854" s="5">
        <v>0</v>
      </c>
      <c r="G1854" s="12">
        <f t="shared" si="174"/>
        <v>488</v>
      </c>
      <c r="H1854" s="12">
        <f t="shared" si="171"/>
        <v>18037398</v>
      </c>
      <c r="I1854" s="27">
        <f t="shared" si="169"/>
        <v>2.7054900047113227E-5</v>
      </c>
      <c r="J1854" s="7">
        <v>650000000</v>
      </c>
      <c r="K1854" s="7">
        <f t="shared" si="170"/>
        <v>17585.685030623597</v>
      </c>
      <c r="L1854" s="13">
        <v>51930.423369861295</v>
      </c>
      <c r="M1854" s="13">
        <f t="shared" si="172"/>
        <v>-34344.738339237694</v>
      </c>
      <c r="N1854" s="13">
        <v>41943.80349104209</v>
      </c>
      <c r="O1854" s="13">
        <f t="shared" si="173"/>
        <v>59529.488521665684</v>
      </c>
    </row>
    <row r="1855" spans="1:15">
      <c r="A1855" s="14" t="s">
        <v>1384</v>
      </c>
      <c r="B1855" s="14" t="s">
        <v>1392</v>
      </c>
      <c r="C1855" s="12">
        <v>180</v>
      </c>
      <c r="D1855" s="5">
        <v>0</v>
      </c>
      <c r="E1855" s="16" t="s">
        <v>16</v>
      </c>
      <c r="F1855" s="5">
        <v>0</v>
      </c>
      <c r="G1855" s="12">
        <f t="shared" si="174"/>
        <v>180</v>
      </c>
      <c r="H1855" s="12">
        <f t="shared" si="171"/>
        <v>18037398</v>
      </c>
      <c r="I1855" s="27">
        <f t="shared" si="169"/>
        <v>9.9792664108204524E-6</v>
      </c>
      <c r="J1855" s="7">
        <v>650000000</v>
      </c>
      <c r="K1855" s="7">
        <f t="shared" si="170"/>
        <v>6486.5231670332942</v>
      </c>
      <c r="L1855" s="13">
        <v>51930.423369861295</v>
      </c>
      <c r="M1855" s="13">
        <f t="shared" si="172"/>
        <v>-45443.900202828001</v>
      </c>
      <c r="N1855" s="13">
        <v>41943.80349104209</v>
      </c>
      <c r="O1855" s="13">
        <f t="shared" si="173"/>
        <v>48430.326658075384</v>
      </c>
    </row>
    <row r="1856" spans="1:15">
      <c r="A1856" s="14" t="s">
        <v>1384</v>
      </c>
      <c r="B1856" s="14" t="s">
        <v>1393</v>
      </c>
      <c r="C1856" s="12">
        <v>1025</v>
      </c>
      <c r="D1856" s="5">
        <v>0</v>
      </c>
      <c r="E1856" s="16" t="s">
        <v>16</v>
      </c>
      <c r="F1856" s="5">
        <v>0</v>
      </c>
      <c r="G1856" s="12">
        <f t="shared" si="174"/>
        <v>1025</v>
      </c>
      <c r="H1856" s="12">
        <f t="shared" si="171"/>
        <v>18037398</v>
      </c>
      <c r="I1856" s="27">
        <f t="shared" si="169"/>
        <v>5.6826378172727577E-5</v>
      </c>
      <c r="J1856" s="7">
        <v>650000000</v>
      </c>
      <c r="K1856" s="7">
        <f t="shared" si="170"/>
        <v>36937.145812272924</v>
      </c>
      <c r="L1856" s="13">
        <v>51930.445340168146</v>
      </c>
      <c r="M1856" s="13">
        <f t="shared" si="172"/>
        <v>-14993.299527895222</v>
      </c>
      <c r="N1856" s="13">
        <v>41943.821236289936</v>
      </c>
      <c r="O1856" s="13">
        <f t="shared" si="173"/>
        <v>78880.967048562859</v>
      </c>
    </row>
    <row r="1857" spans="1:15">
      <c r="A1857" s="14" t="s">
        <v>1384</v>
      </c>
      <c r="B1857" s="14" t="s">
        <v>1394</v>
      </c>
      <c r="C1857" s="12">
        <v>1587</v>
      </c>
      <c r="D1857" s="5">
        <v>0</v>
      </c>
      <c r="E1857" s="16" t="s">
        <v>16</v>
      </c>
      <c r="F1857" s="5">
        <v>0</v>
      </c>
      <c r="G1857" s="12">
        <f t="shared" si="174"/>
        <v>1587</v>
      </c>
      <c r="H1857" s="12">
        <f t="shared" si="171"/>
        <v>18037398</v>
      </c>
      <c r="I1857" s="27">
        <f t="shared" si="169"/>
        <v>8.7983865522066982E-5</v>
      </c>
      <c r="J1857" s="7">
        <v>650000000</v>
      </c>
      <c r="K1857" s="7">
        <f t="shared" si="170"/>
        <v>57189.51258934354</v>
      </c>
      <c r="L1857" s="13">
        <v>75898.270518461548</v>
      </c>
      <c r="M1857" s="13">
        <f t="shared" si="172"/>
        <v>-18708.757929118008</v>
      </c>
      <c r="N1857" s="13">
        <v>61302.449264911658</v>
      </c>
      <c r="O1857" s="13">
        <f t="shared" si="173"/>
        <v>118491.96185425521</v>
      </c>
    </row>
    <row r="1858" spans="1:15">
      <c r="A1858" s="14" t="s">
        <v>1384</v>
      </c>
      <c r="B1858" s="14" t="s">
        <v>1395</v>
      </c>
      <c r="C1858" s="12">
        <v>2022</v>
      </c>
      <c r="D1858" s="5">
        <v>0</v>
      </c>
      <c r="E1858" s="16" t="s">
        <v>16</v>
      </c>
      <c r="F1858" s="5">
        <v>0</v>
      </c>
      <c r="G1858" s="12">
        <f t="shared" si="174"/>
        <v>2022</v>
      </c>
      <c r="H1858" s="12">
        <f t="shared" si="171"/>
        <v>18037398</v>
      </c>
      <c r="I1858" s="27">
        <f t="shared" si="169"/>
        <v>1.1210042601488308E-4</v>
      </c>
      <c r="J1858" s="7">
        <v>650000000</v>
      </c>
      <c r="K1858" s="7">
        <f t="shared" si="170"/>
        <v>72865.276909674008</v>
      </c>
      <c r="L1858" s="13">
        <v>69906.352671925197</v>
      </c>
      <c r="M1858" s="13">
        <f t="shared" si="172"/>
        <v>2958.9242377488117</v>
      </c>
      <c r="N1858" s="13">
        <v>56462.823311939952</v>
      </c>
      <c r="O1858" s="13">
        <f t="shared" si="173"/>
        <v>129328.10022161396</v>
      </c>
    </row>
    <row r="1859" spans="1:15">
      <c r="A1859" s="14" t="s">
        <v>1384</v>
      </c>
      <c r="B1859" s="14" t="s">
        <v>1396</v>
      </c>
      <c r="C1859" s="12">
        <v>142</v>
      </c>
      <c r="D1859" s="5">
        <v>0</v>
      </c>
      <c r="E1859" s="16" t="s">
        <v>16</v>
      </c>
      <c r="F1859" s="5">
        <v>0</v>
      </c>
      <c r="G1859" s="12">
        <f t="shared" si="174"/>
        <v>142</v>
      </c>
      <c r="H1859" s="12">
        <f t="shared" si="171"/>
        <v>18037398</v>
      </c>
      <c r="I1859" s="27">
        <f t="shared" si="169"/>
        <v>7.8725323907583558E-6</v>
      </c>
      <c r="J1859" s="7">
        <v>650000000</v>
      </c>
      <c r="K1859" s="7">
        <f t="shared" si="170"/>
        <v>5117.1460539929312</v>
      </c>
      <c r="L1859" s="13">
        <v>51930.489280781847</v>
      </c>
      <c r="M1859" s="13">
        <f t="shared" si="172"/>
        <v>-46813.343226788915</v>
      </c>
      <c r="N1859" s="13">
        <v>41943.856726785612</v>
      </c>
      <c r="O1859" s="13">
        <f t="shared" si="173"/>
        <v>47061.002780778545</v>
      </c>
    </row>
    <row r="1860" spans="1:15">
      <c r="A1860" s="14" t="s">
        <v>1384</v>
      </c>
      <c r="B1860" s="14" t="s">
        <v>1397</v>
      </c>
      <c r="C1860" s="12">
        <v>4357</v>
      </c>
      <c r="D1860" s="5">
        <v>0</v>
      </c>
      <c r="E1860" s="16" t="s">
        <v>16</v>
      </c>
      <c r="F1860" s="5">
        <v>0</v>
      </c>
      <c r="G1860" s="12">
        <f t="shared" si="174"/>
        <v>4357</v>
      </c>
      <c r="H1860" s="12">
        <f t="shared" si="171"/>
        <v>18037398</v>
      </c>
      <c r="I1860" s="27">
        <f t="shared" si="169"/>
        <v>2.4155368751080394E-4</v>
      </c>
      <c r="J1860" s="7">
        <v>650000000</v>
      </c>
      <c r="K1860" s="7">
        <f t="shared" si="170"/>
        <v>157009.89688202256</v>
      </c>
      <c r="L1860" s="13">
        <v>95871.476475628428</v>
      </c>
      <c r="M1860" s="13">
        <f t="shared" si="172"/>
        <v>61138.420406394129</v>
      </c>
      <c r="N1860" s="13">
        <v>77434.654076469626</v>
      </c>
      <c r="O1860" s="13">
        <f t="shared" si="173"/>
        <v>234444.55095849218</v>
      </c>
    </row>
    <row r="1861" spans="1:15">
      <c r="A1861" s="14" t="s">
        <v>1384</v>
      </c>
      <c r="B1861" s="14" t="s">
        <v>1398</v>
      </c>
      <c r="C1861" s="12">
        <v>964</v>
      </c>
      <c r="D1861" s="5">
        <v>0</v>
      </c>
      <c r="E1861" s="16" t="s">
        <v>16</v>
      </c>
      <c r="F1861" s="5">
        <v>0</v>
      </c>
      <c r="G1861" s="12">
        <f t="shared" si="174"/>
        <v>964</v>
      </c>
      <c r="H1861" s="12">
        <f t="shared" si="171"/>
        <v>18037398</v>
      </c>
      <c r="I1861" s="27">
        <f t="shared" si="169"/>
        <v>5.3444515666838418E-5</v>
      </c>
      <c r="J1861" s="7">
        <v>650000000</v>
      </c>
      <c r="K1861" s="7">
        <f t="shared" si="170"/>
        <v>34738.93518344497</v>
      </c>
      <c r="L1861" s="13">
        <v>51930.445340168146</v>
      </c>
      <c r="M1861" s="13">
        <f t="shared" si="172"/>
        <v>-17191.510156723176</v>
      </c>
      <c r="N1861" s="13">
        <v>41943.821236289936</v>
      </c>
      <c r="O1861" s="13">
        <f t="shared" si="173"/>
        <v>76682.756419734913</v>
      </c>
    </row>
    <row r="1862" spans="1:15">
      <c r="A1862" s="14" t="s">
        <v>1384</v>
      </c>
      <c r="B1862" s="14" t="s">
        <v>1399</v>
      </c>
      <c r="C1862" s="12">
        <v>1107</v>
      </c>
      <c r="D1862" s="5">
        <v>0</v>
      </c>
      <c r="E1862" s="16" t="s">
        <v>16</v>
      </c>
      <c r="F1862" s="5">
        <v>0</v>
      </c>
      <c r="G1862" s="12">
        <f t="shared" si="174"/>
        <v>1107</v>
      </c>
      <c r="H1862" s="12">
        <f t="shared" si="171"/>
        <v>18037398</v>
      </c>
      <c r="I1862" s="27">
        <f t="shared" si="169"/>
        <v>6.1372488426545785E-5</v>
      </c>
      <c r="J1862" s="7">
        <v>650000000</v>
      </c>
      <c r="K1862" s="7">
        <f t="shared" si="170"/>
        <v>39892.11747725476</v>
      </c>
      <c r="L1862" s="13">
        <v>57922.385157011355</v>
      </c>
      <c r="M1862" s="13">
        <f t="shared" si="172"/>
        <v>-18030.267679756595</v>
      </c>
      <c r="N1862" s="13">
        <v>46783.46493450948</v>
      </c>
      <c r="O1862" s="13">
        <f t="shared" si="173"/>
        <v>86675.582411764248</v>
      </c>
    </row>
    <row r="1863" spans="1:15">
      <c r="A1863" s="14" t="s">
        <v>1384</v>
      </c>
      <c r="B1863" s="14" t="s">
        <v>1400</v>
      </c>
      <c r="C1863" s="12">
        <v>190</v>
      </c>
      <c r="D1863" s="5">
        <v>0</v>
      </c>
      <c r="E1863" s="16" t="s">
        <v>16</v>
      </c>
      <c r="F1863" s="5">
        <v>0</v>
      </c>
      <c r="G1863" s="12">
        <f t="shared" si="174"/>
        <v>190</v>
      </c>
      <c r="H1863" s="12">
        <f t="shared" si="171"/>
        <v>18037398</v>
      </c>
      <c r="I1863" s="27">
        <f t="shared" si="169"/>
        <v>1.0533670100310477E-5</v>
      </c>
      <c r="J1863" s="7">
        <v>650000000</v>
      </c>
      <c r="K1863" s="7">
        <f t="shared" si="170"/>
        <v>6846.8855652018101</v>
      </c>
      <c r="L1863" s="13">
        <v>51930.423369861295</v>
      </c>
      <c r="M1863" s="13">
        <f t="shared" si="172"/>
        <v>-45083.537804659485</v>
      </c>
      <c r="N1863" s="13">
        <v>41943.80349104209</v>
      </c>
      <c r="O1863" s="13">
        <f t="shared" si="173"/>
        <v>48790.6890562439</v>
      </c>
    </row>
    <row r="1864" spans="1:15">
      <c r="A1864" s="14" t="s">
        <v>1384</v>
      </c>
      <c r="B1864" s="14" t="s">
        <v>741</v>
      </c>
      <c r="C1864" s="12">
        <v>1033</v>
      </c>
      <c r="D1864" s="5">
        <v>0</v>
      </c>
      <c r="E1864" s="16" t="s">
        <v>23</v>
      </c>
      <c r="F1864" s="5">
        <v>0</v>
      </c>
      <c r="G1864" s="12">
        <f t="shared" si="174"/>
        <v>1033</v>
      </c>
      <c r="H1864" s="12">
        <f t="shared" si="171"/>
        <v>18037398</v>
      </c>
      <c r="I1864" s="27">
        <f t="shared" si="169"/>
        <v>5.7269901124319596E-5</v>
      </c>
      <c r="J1864" s="7">
        <v>650000000</v>
      </c>
      <c r="K1864" s="7">
        <f t="shared" si="170"/>
        <v>37225.435730807738</v>
      </c>
      <c r="L1864" s="13">
        <v>27962.532280647334</v>
      </c>
      <c r="M1864" s="13">
        <f t="shared" si="172"/>
        <v>9262.9034501604037</v>
      </c>
      <c r="N1864" s="13">
        <v>22585.122226676842</v>
      </c>
      <c r="O1864" s="13">
        <f t="shared" si="173"/>
        <v>59810.557957484576</v>
      </c>
    </row>
    <row r="1865" spans="1:15">
      <c r="A1865" s="14" t="s">
        <v>1384</v>
      </c>
      <c r="B1865" s="14" t="s">
        <v>1401</v>
      </c>
      <c r="C1865" s="12">
        <v>1392</v>
      </c>
      <c r="D1865" s="5">
        <v>0</v>
      </c>
      <c r="E1865" s="16" t="s">
        <v>23</v>
      </c>
      <c r="F1865" s="5">
        <v>0</v>
      </c>
      <c r="G1865" s="12">
        <f t="shared" si="174"/>
        <v>1392</v>
      </c>
      <c r="H1865" s="12">
        <f t="shared" si="171"/>
        <v>18037398</v>
      </c>
      <c r="I1865" s="27">
        <f t="shared" si="169"/>
        <v>7.717299357701149E-5</v>
      </c>
      <c r="J1865" s="7">
        <v>650000000</v>
      </c>
      <c r="K1865" s="7">
        <f t="shared" si="170"/>
        <v>50162.445825057468</v>
      </c>
      <c r="L1865" s="13">
        <v>35951.79269320723</v>
      </c>
      <c r="M1865" s="13">
        <f t="shared" si="172"/>
        <v>14210.653131850238</v>
      </c>
      <c r="N1865" s="13">
        <v>29037.986406052187</v>
      </c>
      <c r="O1865" s="13">
        <f t="shared" si="173"/>
        <v>79200.432231109648</v>
      </c>
    </row>
    <row r="1866" spans="1:15">
      <c r="A1866" s="14" t="s">
        <v>1384</v>
      </c>
      <c r="B1866" s="14" t="s">
        <v>53</v>
      </c>
      <c r="C1866" s="12">
        <v>916</v>
      </c>
      <c r="D1866" s="5">
        <v>0</v>
      </c>
      <c r="E1866" s="16" t="s">
        <v>23</v>
      </c>
      <c r="F1866" s="5">
        <v>0</v>
      </c>
      <c r="G1866" s="12">
        <f t="shared" si="174"/>
        <v>916</v>
      </c>
      <c r="H1866" s="12">
        <f t="shared" si="171"/>
        <v>18037398</v>
      </c>
      <c r="I1866" s="27">
        <f t="shared" si="169"/>
        <v>5.0783377957286302E-5</v>
      </c>
      <c r="J1866" s="7">
        <v>650000000</v>
      </c>
      <c r="K1866" s="7">
        <f t="shared" si="170"/>
        <v>33009.195672236099</v>
      </c>
      <c r="L1866" s="13">
        <v>39946.433884640617</v>
      </c>
      <c r="M1866" s="13">
        <f t="shared" si="172"/>
        <v>-6937.238212404518</v>
      </c>
      <c r="N1866" s="13">
        <v>32264.427368363788</v>
      </c>
      <c r="O1866" s="13">
        <f t="shared" si="173"/>
        <v>65273.623040599887</v>
      </c>
    </row>
    <row r="1867" spans="1:15">
      <c r="A1867" s="14" t="s">
        <v>1384</v>
      </c>
      <c r="B1867" s="14" t="s">
        <v>1402</v>
      </c>
      <c r="C1867" s="12">
        <v>1423</v>
      </c>
      <c r="D1867" s="5">
        <v>0</v>
      </c>
      <c r="E1867" s="16" t="s">
        <v>23</v>
      </c>
      <c r="F1867" s="5">
        <v>0</v>
      </c>
      <c r="G1867" s="12">
        <f t="shared" si="174"/>
        <v>1423</v>
      </c>
      <c r="H1867" s="12">
        <f t="shared" si="171"/>
        <v>18037398</v>
      </c>
      <c r="I1867" s="27">
        <f t="shared" si="169"/>
        <v>7.889164501443058E-5</v>
      </c>
      <c r="J1867" s="7">
        <v>650000000</v>
      </c>
      <c r="K1867" s="7">
        <f t="shared" si="170"/>
        <v>51279.569259379874</v>
      </c>
      <c r="L1867" s="13">
        <v>27962.532280647334</v>
      </c>
      <c r="M1867" s="13">
        <f t="shared" si="172"/>
        <v>23317.03697873254</v>
      </c>
      <c r="N1867" s="13">
        <v>22585.122226676842</v>
      </c>
      <c r="O1867" s="13">
        <f t="shared" si="173"/>
        <v>73864.691486056719</v>
      </c>
    </row>
    <row r="1868" spans="1:15">
      <c r="A1868" s="14" t="s">
        <v>1384</v>
      </c>
      <c r="B1868" s="14" t="s">
        <v>28</v>
      </c>
      <c r="C1868" s="12">
        <v>1362</v>
      </c>
      <c r="D1868" s="5">
        <v>0</v>
      </c>
      <c r="E1868" s="16" t="s">
        <v>23</v>
      </c>
      <c r="F1868" s="5">
        <v>0</v>
      </c>
      <c r="G1868" s="12">
        <f t="shared" si="174"/>
        <v>1362</v>
      </c>
      <c r="H1868" s="12">
        <f t="shared" si="171"/>
        <v>18037398</v>
      </c>
      <c r="I1868" s="27">
        <f t="shared" ref="I1868:I1931" si="175">G1868/H1868</f>
        <v>7.5509782508541415E-5</v>
      </c>
      <c r="J1868" s="7">
        <v>650000000</v>
      </c>
      <c r="K1868" s="7">
        <f t="shared" ref="K1868:K1931" si="176">I1868*J1868</f>
        <v>49081.35863055192</v>
      </c>
      <c r="L1868" s="13">
        <v>27962.554250954185</v>
      </c>
      <c r="M1868" s="13">
        <f t="shared" si="172"/>
        <v>21118.804379597736</v>
      </c>
      <c r="N1868" s="13">
        <v>22585.139971924684</v>
      </c>
      <c r="O1868" s="13">
        <f t="shared" si="173"/>
        <v>71666.498602476611</v>
      </c>
    </row>
    <row r="1869" spans="1:15">
      <c r="A1869" s="14" t="s">
        <v>1384</v>
      </c>
      <c r="B1869" s="14" t="s">
        <v>31</v>
      </c>
      <c r="C1869" s="12">
        <v>963</v>
      </c>
      <c r="D1869" s="5">
        <v>0</v>
      </c>
      <c r="E1869" s="16" t="s">
        <v>23</v>
      </c>
      <c r="F1869" s="5">
        <v>0</v>
      </c>
      <c r="G1869" s="12">
        <f t="shared" si="174"/>
        <v>963</v>
      </c>
      <c r="H1869" s="12">
        <f t="shared" ref="H1869:H1932" si="177">SUM($G$13:$G$2413)</f>
        <v>18037398</v>
      </c>
      <c r="I1869" s="27">
        <f t="shared" si="175"/>
        <v>5.3389075297889417E-5</v>
      </c>
      <c r="J1869" s="7">
        <v>650000000</v>
      </c>
      <c r="K1869" s="7">
        <f t="shared" si="176"/>
        <v>34702.898943628119</v>
      </c>
      <c r="L1869" s="13">
        <v>33954.516038104251</v>
      </c>
      <c r="M1869" s="13">
        <f t="shared" si="172"/>
        <v>748.38290552386752</v>
      </c>
      <c r="N1869" s="13">
        <v>27424.801415392074</v>
      </c>
      <c r="O1869" s="13">
        <f t="shared" si="173"/>
        <v>62127.700359020193</v>
      </c>
    </row>
    <row r="1870" spans="1:15">
      <c r="A1870" s="14" t="s">
        <v>1384</v>
      </c>
      <c r="B1870" s="14" t="s">
        <v>1403</v>
      </c>
      <c r="C1870" s="12">
        <v>1100</v>
      </c>
      <c r="D1870" s="5">
        <v>0</v>
      </c>
      <c r="E1870" s="16" t="s">
        <v>23</v>
      </c>
      <c r="F1870" s="5">
        <v>0</v>
      </c>
      <c r="G1870" s="12">
        <f t="shared" si="174"/>
        <v>1100</v>
      </c>
      <c r="H1870" s="12">
        <f t="shared" si="177"/>
        <v>18037398</v>
      </c>
      <c r="I1870" s="27">
        <f t="shared" si="175"/>
        <v>6.0984405843902759E-5</v>
      </c>
      <c r="J1870" s="7">
        <v>650000000</v>
      </c>
      <c r="K1870" s="7">
        <f t="shared" si="176"/>
        <v>39639.863798536797</v>
      </c>
      <c r="L1870" s="13">
        <v>35951.748752593543</v>
      </c>
      <c r="M1870" s="13">
        <f t="shared" si="172"/>
        <v>3688.1150459432538</v>
      </c>
      <c r="N1870" s="13">
        <v>29037.950915556517</v>
      </c>
      <c r="O1870" s="13">
        <f t="shared" si="173"/>
        <v>68677.814714093314</v>
      </c>
    </row>
    <row r="1871" spans="1:15">
      <c r="A1871" s="14" t="s">
        <v>1384</v>
      </c>
      <c r="B1871" s="14" t="s">
        <v>1404</v>
      </c>
      <c r="C1871" s="12">
        <v>2429</v>
      </c>
      <c r="D1871" s="5">
        <v>0</v>
      </c>
      <c r="E1871" s="16" t="s">
        <v>23</v>
      </c>
      <c r="F1871" s="5">
        <v>0</v>
      </c>
      <c r="G1871" s="12">
        <f t="shared" si="174"/>
        <v>2429</v>
      </c>
      <c r="H1871" s="12">
        <f t="shared" si="177"/>
        <v>18037398</v>
      </c>
      <c r="I1871" s="27">
        <f t="shared" si="175"/>
        <v>1.3466465617712709E-4</v>
      </c>
      <c r="J1871" s="7">
        <v>650000000</v>
      </c>
      <c r="K1871" s="7">
        <f t="shared" si="176"/>
        <v>87532.026515132602</v>
      </c>
      <c r="L1871" s="13">
        <v>23968.066851668755</v>
      </c>
      <c r="M1871" s="13">
        <f t="shared" ref="M1871:M1934" si="178">K1871-L1871</f>
        <v>63563.959663463844</v>
      </c>
      <c r="N1871" s="13">
        <v>19358.823226347969</v>
      </c>
      <c r="O1871" s="13">
        <f t="shared" ref="O1871:O1934" si="179">K1871+N1871</f>
        <v>106890.84974148058</v>
      </c>
    </row>
    <row r="1872" spans="1:15">
      <c r="A1872" s="14" t="s">
        <v>1384</v>
      </c>
      <c r="B1872" s="14" t="s">
        <v>1405</v>
      </c>
      <c r="C1872" s="12">
        <v>989</v>
      </c>
      <c r="D1872" s="5">
        <v>0</v>
      </c>
      <c r="E1872" s="16" t="s">
        <v>23</v>
      </c>
      <c r="F1872" s="5">
        <v>0</v>
      </c>
      <c r="G1872" s="12">
        <f t="shared" si="174"/>
        <v>989</v>
      </c>
      <c r="H1872" s="12">
        <f t="shared" si="177"/>
        <v>18037398</v>
      </c>
      <c r="I1872" s="27">
        <f t="shared" si="175"/>
        <v>5.4830524890563483E-5</v>
      </c>
      <c r="J1872" s="7">
        <v>650000000</v>
      </c>
      <c r="K1872" s="7">
        <f t="shared" si="176"/>
        <v>35639.841178866263</v>
      </c>
      <c r="L1872" s="13">
        <v>33954.516038104251</v>
      </c>
      <c r="M1872" s="13">
        <f t="shared" si="178"/>
        <v>1685.3251407620119</v>
      </c>
      <c r="N1872" s="13">
        <v>27424.801415392074</v>
      </c>
      <c r="O1872" s="13">
        <f t="shared" si="179"/>
        <v>63064.642594258337</v>
      </c>
    </row>
    <row r="1873" spans="1:15">
      <c r="A1873" s="14" t="s">
        <v>1384</v>
      </c>
      <c r="B1873" s="14" t="s">
        <v>55</v>
      </c>
      <c r="C1873" s="12">
        <v>671</v>
      </c>
      <c r="D1873" s="5">
        <v>0</v>
      </c>
      <c r="E1873" s="16" t="s">
        <v>23</v>
      </c>
      <c r="F1873" s="5">
        <v>0</v>
      </c>
      <c r="G1873" s="12">
        <f t="shared" si="174"/>
        <v>671</v>
      </c>
      <c r="H1873" s="12">
        <f t="shared" si="177"/>
        <v>18037398</v>
      </c>
      <c r="I1873" s="27">
        <f t="shared" si="175"/>
        <v>3.7200487564780687E-5</v>
      </c>
      <c r="J1873" s="7">
        <v>650000000</v>
      </c>
      <c r="K1873" s="7">
        <f t="shared" si="176"/>
        <v>24180.316917107448</v>
      </c>
      <c r="L1873" s="13">
        <v>39946.433884640617</v>
      </c>
      <c r="M1873" s="13">
        <f t="shared" si="178"/>
        <v>-15766.116967533169</v>
      </c>
      <c r="N1873" s="13">
        <v>32264.427368363788</v>
      </c>
      <c r="O1873" s="13">
        <f t="shared" si="179"/>
        <v>56444.744285471235</v>
      </c>
    </row>
    <row r="1874" spans="1:15">
      <c r="A1874" s="14" t="s">
        <v>1384</v>
      </c>
      <c r="B1874" s="14" t="s">
        <v>210</v>
      </c>
      <c r="C1874" s="12">
        <v>1578</v>
      </c>
      <c r="D1874" s="5">
        <v>0</v>
      </c>
      <c r="E1874" s="16" t="s">
        <v>23</v>
      </c>
      <c r="F1874" s="5">
        <v>0</v>
      </c>
      <c r="G1874" s="12">
        <f t="shared" si="174"/>
        <v>1578</v>
      </c>
      <c r="H1874" s="12">
        <f t="shared" si="177"/>
        <v>18037398</v>
      </c>
      <c r="I1874" s="27">
        <f t="shared" si="175"/>
        <v>8.7484902201525962E-5</v>
      </c>
      <c r="J1874" s="7">
        <v>650000000</v>
      </c>
      <c r="K1874" s="7">
        <f t="shared" si="176"/>
        <v>56865.186430991875</v>
      </c>
      <c r="L1874" s="13">
        <v>25965.211684930648</v>
      </c>
      <c r="M1874" s="13">
        <f t="shared" si="178"/>
        <v>30899.974746061227</v>
      </c>
      <c r="N1874" s="13">
        <v>20971.901745521045</v>
      </c>
      <c r="O1874" s="13">
        <f t="shared" si="179"/>
        <v>77837.088176512916</v>
      </c>
    </row>
    <row r="1875" spans="1:15">
      <c r="A1875" s="14" t="s">
        <v>1384</v>
      </c>
      <c r="B1875" s="14" t="s">
        <v>1406</v>
      </c>
      <c r="C1875" s="12">
        <v>927</v>
      </c>
      <c r="D1875" s="5">
        <v>0</v>
      </c>
      <c r="E1875" s="16" t="s">
        <v>23</v>
      </c>
      <c r="F1875" s="5">
        <v>0</v>
      </c>
      <c r="G1875" s="12">
        <f t="shared" si="174"/>
        <v>927</v>
      </c>
      <c r="H1875" s="12">
        <f t="shared" si="177"/>
        <v>18037398</v>
      </c>
      <c r="I1875" s="27">
        <f t="shared" si="175"/>
        <v>5.1393222015725331E-5</v>
      </c>
      <c r="J1875" s="7">
        <v>650000000</v>
      </c>
      <c r="K1875" s="7">
        <f t="shared" si="176"/>
        <v>33405.594310221466</v>
      </c>
      <c r="L1875" s="13">
        <v>25965.189714623793</v>
      </c>
      <c r="M1875" s="13">
        <f t="shared" si="178"/>
        <v>7440.4045955976726</v>
      </c>
      <c r="N1875" s="13">
        <v>20971.884000273203</v>
      </c>
      <c r="O1875" s="13">
        <f t="shared" si="179"/>
        <v>54377.478310494669</v>
      </c>
    </row>
    <row r="1876" spans="1:15">
      <c r="A1876" s="14" t="s">
        <v>1384</v>
      </c>
      <c r="B1876" s="14" t="s">
        <v>59</v>
      </c>
      <c r="C1876" s="12">
        <v>1137</v>
      </c>
      <c r="D1876" s="5">
        <v>0</v>
      </c>
      <c r="E1876" s="16" t="s">
        <v>23</v>
      </c>
      <c r="F1876" s="5">
        <v>0</v>
      </c>
      <c r="G1876" s="12">
        <f t="shared" si="174"/>
        <v>1137</v>
      </c>
      <c r="H1876" s="12">
        <f t="shared" si="177"/>
        <v>18037398</v>
      </c>
      <c r="I1876" s="27">
        <f t="shared" si="175"/>
        <v>6.303569949501586E-5</v>
      </c>
      <c r="J1876" s="7">
        <v>650000000</v>
      </c>
      <c r="K1876" s="7">
        <f t="shared" si="176"/>
        <v>40973.204671760308</v>
      </c>
      <c r="L1876" s="13">
        <v>25965.189714623793</v>
      </c>
      <c r="M1876" s="13">
        <f t="shared" si="178"/>
        <v>15008.014957136515</v>
      </c>
      <c r="N1876" s="13">
        <v>20971.884000273203</v>
      </c>
      <c r="O1876" s="13">
        <f t="shared" si="179"/>
        <v>61945.088672033511</v>
      </c>
    </row>
    <row r="1877" spans="1:15">
      <c r="A1877" s="14" t="s">
        <v>1384</v>
      </c>
      <c r="B1877" s="14" t="s">
        <v>163</v>
      </c>
      <c r="C1877" s="12">
        <v>1502</v>
      </c>
      <c r="D1877" s="5">
        <v>0</v>
      </c>
      <c r="E1877" s="16" t="s">
        <v>23</v>
      </c>
      <c r="F1877" s="5">
        <v>0</v>
      </c>
      <c r="G1877" s="12">
        <f t="shared" si="174"/>
        <v>1502</v>
      </c>
      <c r="H1877" s="12">
        <f t="shared" si="177"/>
        <v>18037398</v>
      </c>
      <c r="I1877" s="27">
        <f t="shared" si="175"/>
        <v>8.3271434161401772E-5</v>
      </c>
      <c r="J1877" s="7">
        <v>650000000</v>
      </c>
      <c r="K1877" s="7">
        <f t="shared" si="176"/>
        <v>54126.432204911151</v>
      </c>
      <c r="L1877" s="13">
        <v>27962.532280647334</v>
      </c>
      <c r="M1877" s="13">
        <f t="shared" si="178"/>
        <v>26163.899924263817</v>
      </c>
      <c r="N1877" s="6">
        <v>22585.122226676842</v>
      </c>
      <c r="O1877" s="13">
        <f t="shared" si="179"/>
        <v>76711.554431587996</v>
      </c>
    </row>
    <row r="1878" spans="1:15">
      <c r="A1878" s="14" t="s">
        <v>1384</v>
      </c>
      <c r="B1878" s="14" t="s">
        <v>475</v>
      </c>
      <c r="C1878" s="12">
        <v>590</v>
      </c>
      <c r="D1878" s="5">
        <v>0</v>
      </c>
      <c r="E1878" s="16" t="s">
        <v>23</v>
      </c>
      <c r="F1878" s="5">
        <v>0</v>
      </c>
      <c r="G1878" s="12">
        <f t="shared" si="174"/>
        <v>590</v>
      </c>
      <c r="H1878" s="12">
        <f t="shared" si="177"/>
        <v>18037398</v>
      </c>
      <c r="I1878" s="27">
        <f t="shared" si="175"/>
        <v>3.270981767991148E-5</v>
      </c>
      <c r="J1878" s="7">
        <v>650000000</v>
      </c>
      <c r="K1878" s="7">
        <f t="shared" si="176"/>
        <v>21261.381491942462</v>
      </c>
      <c r="L1878" s="6">
        <v>25965.211684930648</v>
      </c>
      <c r="M1878" s="13">
        <f t="shared" si="178"/>
        <v>-4703.8301929881854</v>
      </c>
      <c r="N1878" s="13">
        <v>20971.901745521045</v>
      </c>
      <c r="O1878" s="13">
        <f t="shared" si="179"/>
        <v>42233.283237463504</v>
      </c>
    </row>
    <row r="1879" spans="1:15">
      <c r="A1879" s="14" t="s">
        <v>1407</v>
      </c>
      <c r="B1879" s="14" t="s">
        <v>1408</v>
      </c>
      <c r="C1879" s="12">
        <v>121154</v>
      </c>
      <c r="D1879" s="5">
        <v>0</v>
      </c>
      <c r="E1879" s="16" t="s">
        <v>14</v>
      </c>
      <c r="F1879" s="5">
        <v>0</v>
      </c>
      <c r="G1879" s="12">
        <f t="shared" si="174"/>
        <v>121154</v>
      </c>
      <c r="H1879" s="12">
        <f t="shared" si="177"/>
        <v>18037398</v>
      </c>
      <c r="I1879" s="27">
        <f t="shared" si="175"/>
        <v>6.7168224596474502E-3</v>
      </c>
      <c r="J1879" s="7">
        <v>650000000</v>
      </c>
      <c r="K1879" s="7">
        <f t="shared" si="176"/>
        <v>4365934.5987708429</v>
      </c>
      <c r="L1879" s="13">
        <v>3767146.3019355726</v>
      </c>
      <c r="M1879" s="13">
        <f t="shared" si="178"/>
        <v>598788.29683527024</v>
      </c>
      <c r="N1879" s="13">
        <v>3042695.0900249057</v>
      </c>
      <c r="O1879" s="13">
        <f t="shared" si="179"/>
        <v>7408629.6887957491</v>
      </c>
    </row>
    <row r="1880" spans="1:15">
      <c r="A1880" s="14" t="s">
        <v>1407</v>
      </c>
      <c r="B1880" s="14" t="s">
        <v>1409</v>
      </c>
      <c r="C1880" s="12">
        <v>1931</v>
      </c>
      <c r="D1880" s="5">
        <v>0</v>
      </c>
      <c r="E1880" s="16" t="s">
        <v>16</v>
      </c>
      <c r="F1880" s="5">
        <v>0</v>
      </c>
      <c r="G1880" s="12">
        <f t="shared" si="174"/>
        <v>1931</v>
      </c>
      <c r="H1880" s="12">
        <f t="shared" si="177"/>
        <v>18037398</v>
      </c>
      <c r="I1880" s="27">
        <f t="shared" si="175"/>
        <v>1.0705535244052385E-4</v>
      </c>
      <c r="J1880" s="7">
        <v>650000000</v>
      </c>
      <c r="K1880" s="7">
        <f t="shared" si="176"/>
        <v>69585.979086340507</v>
      </c>
      <c r="L1880" s="13">
        <v>50228.646945820627</v>
      </c>
      <c r="M1880" s="13">
        <f t="shared" si="178"/>
        <v>19357.33214051988</v>
      </c>
      <c r="N1880" s="13">
        <v>40569.291763932313</v>
      </c>
      <c r="O1880" s="13">
        <f t="shared" si="179"/>
        <v>110155.27085027282</v>
      </c>
    </row>
    <row r="1881" spans="1:15">
      <c r="A1881" s="14" t="s">
        <v>1407</v>
      </c>
      <c r="B1881" s="14" t="s">
        <v>1410</v>
      </c>
      <c r="C1881" s="12">
        <v>894</v>
      </c>
      <c r="D1881" s="5">
        <v>0</v>
      </c>
      <c r="E1881" s="16" t="s">
        <v>16</v>
      </c>
      <c r="F1881" s="5">
        <v>0</v>
      </c>
      <c r="G1881" s="12">
        <f t="shared" si="174"/>
        <v>894</v>
      </c>
      <c r="H1881" s="12">
        <f t="shared" si="177"/>
        <v>18037398</v>
      </c>
      <c r="I1881" s="27">
        <f t="shared" si="175"/>
        <v>4.9563689840408246E-5</v>
      </c>
      <c r="J1881" s="7">
        <v>650000000</v>
      </c>
      <c r="K1881" s="7">
        <f t="shared" si="176"/>
        <v>32216.398396265358</v>
      </c>
      <c r="L1881" s="13">
        <v>41857.147200699386</v>
      </c>
      <c r="M1881" s="13">
        <f t="shared" si="178"/>
        <v>-9640.748804434028</v>
      </c>
      <c r="N1881" s="13">
        <v>33807.69581594973</v>
      </c>
      <c r="O1881" s="13">
        <f t="shared" si="179"/>
        <v>66024.094212215088</v>
      </c>
    </row>
    <row r="1882" spans="1:15" s="2" customFormat="1">
      <c r="A1882" s="11" t="s">
        <v>1407</v>
      </c>
      <c r="B1882" s="11" t="s">
        <v>368</v>
      </c>
      <c r="C1882" s="8">
        <v>18</v>
      </c>
      <c r="D1882" s="10">
        <v>1</v>
      </c>
      <c r="E1882" s="24" t="s">
        <v>16</v>
      </c>
      <c r="F1882" s="10">
        <v>0</v>
      </c>
      <c r="G1882" s="8">
        <f t="shared" si="174"/>
        <v>18</v>
      </c>
      <c r="H1882" s="8">
        <f t="shared" si="177"/>
        <v>18037398</v>
      </c>
      <c r="I1882" s="22">
        <f t="shared" si="175"/>
        <v>9.9792664108204529E-7</v>
      </c>
      <c r="J1882" s="20">
        <v>650000000</v>
      </c>
      <c r="K1882" s="20">
        <f t="shared" si="176"/>
        <v>648.65231670332946</v>
      </c>
      <c r="L1882" s="18" t="s">
        <v>1754</v>
      </c>
      <c r="M1882" s="13"/>
      <c r="N1882" s="6"/>
      <c r="O1882" s="13">
        <f t="shared" si="179"/>
        <v>648.65231670332946</v>
      </c>
    </row>
    <row r="1883" spans="1:15">
      <c r="A1883" s="14" t="s">
        <v>1407</v>
      </c>
      <c r="B1883" s="14" t="s">
        <v>1411</v>
      </c>
      <c r="C1883" s="12">
        <v>4682</v>
      </c>
      <c r="D1883" s="5">
        <v>0</v>
      </c>
      <c r="E1883" s="16" t="s">
        <v>16</v>
      </c>
      <c r="F1883" s="5">
        <v>0</v>
      </c>
      <c r="G1883" s="12">
        <f t="shared" si="174"/>
        <v>4682</v>
      </c>
      <c r="H1883" s="12">
        <f t="shared" si="177"/>
        <v>18037398</v>
      </c>
      <c r="I1883" s="27">
        <f t="shared" si="175"/>
        <v>2.5957180741922978E-4</v>
      </c>
      <c r="J1883" s="7">
        <v>650000000</v>
      </c>
      <c r="K1883" s="7">
        <f t="shared" si="176"/>
        <v>168721.67482249936</v>
      </c>
      <c r="L1883" s="13">
        <v>83714.360312318822</v>
      </c>
      <c r="M1883" s="13">
        <f t="shared" si="178"/>
        <v>85007.314510180542</v>
      </c>
      <c r="N1883" s="13">
        <v>67615.444867642567</v>
      </c>
      <c r="O1883" s="13">
        <f t="shared" si="179"/>
        <v>236337.11969014193</v>
      </c>
    </row>
    <row r="1884" spans="1:15">
      <c r="A1884" s="14" t="s">
        <v>1407</v>
      </c>
      <c r="B1884" s="14" t="s">
        <v>1412</v>
      </c>
      <c r="C1884" s="12">
        <v>592</v>
      </c>
      <c r="D1884" s="5">
        <v>0</v>
      </c>
      <c r="E1884" s="16" t="s">
        <v>16</v>
      </c>
      <c r="F1884" s="5">
        <v>0</v>
      </c>
      <c r="G1884" s="12">
        <f t="shared" si="174"/>
        <v>592</v>
      </c>
      <c r="H1884" s="12">
        <f t="shared" si="177"/>
        <v>18037398</v>
      </c>
      <c r="I1884" s="27">
        <f t="shared" si="175"/>
        <v>3.2820698417809488E-5</v>
      </c>
      <c r="J1884" s="7">
        <v>650000000</v>
      </c>
      <c r="K1884" s="7">
        <f t="shared" si="176"/>
        <v>21333.453971576168</v>
      </c>
      <c r="L1884" s="13">
        <v>41857.147200699386</v>
      </c>
      <c r="M1884" s="13">
        <f t="shared" si="178"/>
        <v>-20523.693229123219</v>
      </c>
      <c r="N1884" s="13">
        <v>33807.69581594973</v>
      </c>
      <c r="O1884" s="13">
        <f t="shared" si="179"/>
        <v>55141.149787525894</v>
      </c>
    </row>
    <row r="1885" spans="1:15">
      <c r="A1885" s="14" t="s">
        <v>1407</v>
      </c>
      <c r="B1885" s="14" t="s">
        <v>1413</v>
      </c>
      <c r="C1885" s="12">
        <v>46599</v>
      </c>
      <c r="D1885" s="5">
        <v>0</v>
      </c>
      <c r="E1885" s="16" t="s">
        <v>16</v>
      </c>
      <c r="F1885" s="5">
        <v>0</v>
      </c>
      <c r="G1885" s="12">
        <f t="shared" si="174"/>
        <v>46599</v>
      </c>
      <c r="H1885" s="12">
        <f t="shared" si="177"/>
        <v>18037398</v>
      </c>
      <c r="I1885" s="27">
        <f t="shared" si="175"/>
        <v>2.5834657526545681E-3</v>
      </c>
      <c r="J1885" s="7">
        <v>650000000</v>
      </c>
      <c r="K1885" s="7">
        <f t="shared" si="176"/>
        <v>1679252.7392254693</v>
      </c>
      <c r="L1885" s="13">
        <v>3139288.6545189484</v>
      </c>
      <c r="M1885" s="13">
        <f t="shared" si="178"/>
        <v>-1460035.9152934791</v>
      </c>
      <c r="N1885" s="13">
        <v>2535579.2978807059</v>
      </c>
      <c r="O1885" s="13">
        <f t="shared" si="179"/>
        <v>4214832.037106175</v>
      </c>
    </row>
    <row r="1886" spans="1:15">
      <c r="A1886" s="14" t="s">
        <v>1407</v>
      </c>
      <c r="B1886" s="14" t="s">
        <v>1414</v>
      </c>
      <c r="C1886" s="12">
        <v>6084</v>
      </c>
      <c r="D1886" s="5">
        <v>0</v>
      </c>
      <c r="E1886" s="16" t="s">
        <v>16</v>
      </c>
      <c r="F1886" s="5">
        <v>0</v>
      </c>
      <c r="G1886" s="12">
        <f t="shared" si="174"/>
        <v>6084</v>
      </c>
      <c r="H1886" s="12">
        <f t="shared" si="177"/>
        <v>18037398</v>
      </c>
      <c r="I1886" s="27">
        <f t="shared" si="175"/>
        <v>3.3729920468573125E-4</v>
      </c>
      <c r="J1886" s="7">
        <v>650000000</v>
      </c>
      <c r="K1886" s="7">
        <f t="shared" si="176"/>
        <v>219244.48304572533</v>
      </c>
      <c r="L1886" s="13">
        <v>83714.360312318822</v>
      </c>
      <c r="M1886" s="13">
        <f t="shared" si="178"/>
        <v>135530.12273340649</v>
      </c>
      <c r="N1886" s="13">
        <v>67615.444867642567</v>
      </c>
      <c r="O1886" s="13">
        <f t="shared" si="179"/>
        <v>286859.92791336786</v>
      </c>
    </row>
    <row r="1887" spans="1:15">
      <c r="A1887" s="14" t="s">
        <v>1407</v>
      </c>
      <c r="B1887" s="14" t="s">
        <v>847</v>
      </c>
      <c r="C1887" s="12">
        <v>928</v>
      </c>
      <c r="D1887" s="5">
        <v>1</v>
      </c>
      <c r="E1887" s="16" t="s">
        <v>16</v>
      </c>
      <c r="F1887" s="5">
        <v>0</v>
      </c>
      <c r="G1887" s="12">
        <f t="shared" si="174"/>
        <v>928</v>
      </c>
      <c r="H1887" s="12">
        <f t="shared" si="177"/>
        <v>18037398</v>
      </c>
      <c r="I1887" s="27">
        <f t="shared" si="175"/>
        <v>5.1448662384674331E-5</v>
      </c>
      <c r="J1887" s="7">
        <v>650000000</v>
      </c>
      <c r="K1887" s="7">
        <f t="shared" si="176"/>
        <v>33441.630550038317</v>
      </c>
      <c r="L1887" s="13">
        <v>41857.147200699386</v>
      </c>
      <c r="M1887" s="13">
        <f t="shared" si="178"/>
        <v>-8415.5166506610694</v>
      </c>
      <c r="N1887" s="13">
        <v>33807.69581594973</v>
      </c>
      <c r="O1887" s="13">
        <f t="shared" si="179"/>
        <v>67249.326365988047</v>
      </c>
    </row>
    <row r="1888" spans="1:15">
      <c r="A1888" s="14" t="s">
        <v>1407</v>
      </c>
      <c r="B1888" s="14" t="s">
        <v>1415</v>
      </c>
      <c r="C1888" s="12">
        <v>9031</v>
      </c>
      <c r="D1888" s="5">
        <v>0</v>
      </c>
      <c r="E1888" s="16" t="s">
        <v>16</v>
      </c>
      <c r="F1888" s="5">
        <v>0</v>
      </c>
      <c r="G1888" s="12">
        <f t="shared" si="174"/>
        <v>9031</v>
      </c>
      <c r="H1888" s="12">
        <f t="shared" si="177"/>
        <v>18037398</v>
      </c>
      <c r="I1888" s="27">
        <f t="shared" si="175"/>
        <v>5.0068197197844163E-4</v>
      </c>
      <c r="J1888" s="7">
        <v>650000000</v>
      </c>
      <c r="K1888" s="7">
        <f t="shared" si="176"/>
        <v>325443.28178598708</v>
      </c>
      <c r="L1888" s="13">
        <v>368343.17658608005</v>
      </c>
      <c r="M1888" s="13">
        <f t="shared" si="178"/>
        <v>-42899.894800092967</v>
      </c>
      <c r="N1888" s="13">
        <v>297507.95031952817</v>
      </c>
      <c r="O1888" s="13">
        <f t="shared" si="179"/>
        <v>622951.2321055152</v>
      </c>
    </row>
    <row r="1889" spans="1:15">
      <c r="A1889" s="14" t="s">
        <v>1407</v>
      </c>
      <c r="B1889" s="14" t="s">
        <v>1416</v>
      </c>
      <c r="C1889" s="12">
        <v>619</v>
      </c>
      <c r="D1889" s="5">
        <v>0</v>
      </c>
      <c r="E1889" s="16" t="s">
        <v>16</v>
      </c>
      <c r="F1889" s="5">
        <v>0</v>
      </c>
      <c r="G1889" s="12">
        <f t="shared" si="174"/>
        <v>619</v>
      </c>
      <c r="H1889" s="12">
        <f t="shared" si="177"/>
        <v>18037398</v>
      </c>
      <c r="I1889" s="27">
        <f t="shared" si="175"/>
        <v>3.4317588379432554E-5</v>
      </c>
      <c r="J1889" s="7">
        <v>650000000</v>
      </c>
      <c r="K1889" s="7">
        <f t="shared" si="176"/>
        <v>22306.432446631159</v>
      </c>
      <c r="L1889" s="13">
        <v>41857.147200699386</v>
      </c>
      <c r="M1889" s="13">
        <f t="shared" si="178"/>
        <v>-19550.714754068227</v>
      </c>
      <c r="N1889" s="13">
        <v>33807.69581594973</v>
      </c>
      <c r="O1889" s="13">
        <f t="shared" si="179"/>
        <v>56114.128262580889</v>
      </c>
    </row>
    <row r="1890" spans="1:15">
      <c r="A1890" s="14" t="s">
        <v>1407</v>
      </c>
      <c r="B1890" s="14" t="s">
        <v>1417</v>
      </c>
      <c r="C1890" s="12">
        <v>1163</v>
      </c>
      <c r="D1890" s="5">
        <v>0</v>
      </c>
      <c r="E1890" s="16" t="s">
        <v>23</v>
      </c>
      <c r="F1890" s="5">
        <v>0</v>
      </c>
      <c r="G1890" s="12">
        <f t="shared" si="174"/>
        <v>1163</v>
      </c>
      <c r="H1890" s="12">
        <f t="shared" si="177"/>
        <v>18037398</v>
      </c>
      <c r="I1890" s="27">
        <f t="shared" si="175"/>
        <v>6.447714908768992E-5</v>
      </c>
      <c r="J1890" s="7">
        <v>650000000</v>
      </c>
      <c r="K1890" s="7">
        <f t="shared" si="176"/>
        <v>41910.146906998445</v>
      </c>
      <c r="L1890" s="13">
        <v>33485.713366498174</v>
      </c>
      <c r="M1890" s="13">
        <f t="shared" si="178"/>
        <v>8424.4335405002712</v>
      </c>
      <c r="N1890" s="13">
        <v>27046.15310371024</v>
      </c>
      <c r="O1890" s="13">
        <f t="shared" si="179"/>
        <v>68956.300010708685</v>
      </c>
    </row>
    <row r="1891" spans="1:15">
      <c r="A1891" s="14" t="s">
        <v>1407</v>
      </c>
      <c r="B1891" s="14" t="s">
        <v>333</v>
      </c>
      <c r="C1891" s="12">
        <v>1167</v>
      </c>
      <c r="D1891" s="5">
        <v>0</v>
      </c>
      <c r="E1891" s="16" t="s">
        <v>23</v>
      </c>
      <c r="F1891" s="5">
        <v>0</v>
      </c>
      <c r="G1891" s="12">
        <f t="shared" si="174"/>
        <v>1167</v>
      </c>
      <c r="H1891" s="12">
        <f t="shared" si="177"/>
        <v>18037398</v>
      </c>
      <c r="I1891" s="27">
        <f t="shared" si="175"/>
        <v>6.4698910563485936E-5</v>
      </c>
      <c r="J1891" s="7">
        <v>650000000</v>
      </c>
      <c r="K1891" s="7">
        <f t="shared" si="176"/>
        <v>42054.291866265856</v>
      </c>
      <c r="L1891" s="13">
        <v>33485.713366498174</v>
      </c>
      <c r="M1891" s="13">
        <f t="shared" si="178"/>
        <v>8568.5784997676819</v>
      </c>
      <c r="N1891" s="13">
        <v>27046.15310371024</v>
      </c>
      <c r="O1891" s="13">
        <f t="shared" si="179"/>
        <v>69100.444969976088</v>
      </c>
    </row>
    <row r="1892" spans="1:15">
      <c r="A1892" s="14" t="s">
        <v>1407</v>
      </c>
      <c r="B1892" s="14" t="s">
        <v>742</v>
      </c>
      <c r="C1892" s="12">
        <v>974</v>
      </c>
      <c r="D1892" s="5">
        <v>0</v>
      </c>
      <c r="E1892" s="16" t="s">
        <v>23</v>
      </c>
      <c r="F1892" s="5">
        <v>0</v>
      </c>
      <c r="G1892" s="12">
        <f t="shared" si="174"/>
        <v>974</v>
      </c>
      <c r="H1892" s="12">
        <f t="shared" si="177"/>
        <v>18037398</v>
      </c>
      <c r="I1892" s="27">
        <f t="shared" si="175"/>
        <v>5.3998919356328446E-5</v>
      </c>
      <c r="J1892" s="7">
        <v>650000000</v>
      </c>
      <c r="K1892" s="7">
        <f t="shared" si="176"/>
        <v>35099.297581613493</v>
      </c>
      <c r="L1892" s="13">
        <v>33485.713366498174</v>
      </c>
      <c r="M1892" s="13">
        <f t="shared" si="178"/>
        <v>1613.5842151153192</v>
      </c>
      <c r="N1892" s="13">
        <v>27046.15310371024</v>
      </c>
      <c r="O1892" s="13">
        <f t="shared" si="179"/>
        <v>62145.450685323733</v>
      </c>
    </row>
    <row r="1893" spans="1:15">
      <c r="A1893" s="14" t="s">
        <v>1407</v>
      </c>
      <c r="B1893" s="14" t="s">
        <v>25</v>
      </c>
      <c r="C1893" s="12">
        <v>1662</v>
      </c>
      <c r="D1893" s="5">
        <v>0</v>
      </c>
      <c r="E1893" s="16" t="s">
        <v>23</v>
      </c>
      <c r="F1893" s="5">
        <v>0</v>
      </c>
      <c r="G1893" s="12">
        <f t="shared" si="174"/>
        <v>1662</v>
      </c>
      <c r="H1893" s="12">
        <f t="shared" si="177"/>
        <v>18037398</v>
      </c>
      <c r="I1893" s="27">
        <f t="shared" si="175"/>
        <v>9.2141893193242172E-5</v>
      </c>
      <c r="J1893" s="7">
        <v>650000000</v>
      </c>
      <c r="K1893" s="7">
        <f t="shared" si="176"/>
        <v>59892.230575607413</v>
      </c>
      <c r="L1893" s="13">
        <v>33485.713366498174</v>
      </c>
      <c r="M1893" s="13">
        <f t="shared" si="178"/>
        <v>26406.517209109239</v>
      </c>
      <c r="N1893" s="13">
        <v>27046.15310371024</v>
      </c>
      <c r="O1893" s="13">
        <f t="shared" si="179"/>
        <v>86938.38367931766</v>
      </c>
    </row>
    <row r="1894" spans="1:15">
      <c r="A1894" s="14" t="s">
        <v>1407</v>
      </c>
      <c r="B1894" s="14" t="s">
        <v>53</v>
      </c>
      <c r="C1894" s="12">
        <v>2403</v>
      </c>
      <c r="D1894" s="5">
        <v>0</v>
      </c>
      <c r="E1894" s="16" t="s">
        <v>23</v>
      </c>
      <c r="F1894" s="5">
        <v>0</v>
      </c>
      <c r="G1894" s="12">
        <f t="shared" si="174"/>
        <v>2403</v>
      </c>
      <c r="H1894" s="12">
        <f t="shared" si="177"/>
        <v>18037398</v>
      </c>
      <c r="I1894" s="27">
        <f t="shared" si="175"/>
        <v>1.3322320658445304E-4</v>
      </c>
      <c r="J1894" s="7">
        <v>650000000</v>
      </c>
      <c r="K1894" s="7">
        <f t="shared" si="176"/>
        <v>86595.08427989448</v>
      </c>
      <c r="L1894" s="13">
        <v>33485.713366498174</v>
      </c>
      <c r="M1894" s="13">
        <f t="shared" si="178"/>
        <v>53109.370913396306</v>
      </c>
      <c r="N1894" s="13">
        <v>27046.15310371024</v>
      </c>
      <c r="O1894" s="13">
        <f t="shared" si="179"/>
        <v>113641.23738360472</v>
      </c>
    </row>
    <row r="1895" spans="1:15">
      <c r="A1895" s="14" t="s">
        <v>1407</v>
      </c>
      <c r="B1895" s="14" t="s">
        <v>27</v>
      </c>
      <c r="C1895" s="12">
        <v>2894</v>
      </c>
      <c r="D1895" s="5">
        <v>0</v>
      </c>
      <c r="E1895" s="16" t="s">
        <v>23</v>
      </c>
      <c r="F1895" s="5">
        <v>0</v>
      </c>
      <c r="G1895" s="12">
        <f t="shared" si="174"/>
        <v>2894</v>
      </c>
      <c r="H1895" s="12">
        <f t="shared" si="177"/>
        <v>18037398</v>
      </c>
      <c r="I1895" s="27">
        <f t="shared" si="175"/>
        <v>1.6044442773841328E-4</v>
      </c>
      <c r="J1895" s="7">
        <v>650000000</v>
      </c>
      <c r="K1895" s="7">
        <f t="shared" si="176"/>
        <v>104288.87802996863</v>
      </c>
      <c r="L1895" s="13">
        <v>50228.646945820627</v>
      </c>
      <c r="M1895" s="13">
        <f t="shared" si="178"/>
        <v>54060.231084148007</v>
      </c>
      <c r="N1895" s="13">
        <v>40569.291763932313</v>
      </c>
      <c r="O1895" s="13">
        <f t="shared" si="179"/>
        <v>144858.16979390095</v>
      </c>
    </row>
    <row r="1896" spans="1:15">
      <c r="A1896" s="14" t="s">
        <v>1407</v>
      </c>
      <c r="B1896" s="14" t="s">
        <v>228</v>
      </c>
      <c r="C1896" s="12">
        <v>10803</v>
      </c>
      <c r="D1896" s="5">
        <v>0</v>
      </c>
      <c r="E1896" s="16" t="s">
        <v>23</v>
      </c>
      <c r="F1896" s="5">
        <v>0</v>
      </c>
      <c r="G1896" s="12">
        <f t="shared" si="174"/>
        <v>10803</v>
      </c>
      <c r="H1896" s="12">
        <f t="shared" si="177"/>
        <v>18037398</v>
      </c>
      <c r="I1896" s="27">
        <f t="shared" si="175"/>
        <v>5.989223057560741E-4</v>
      </c>
      <c r="J1896" s="7">
        <v>650000000</v>
      </c>
      <c r="K1896" s="7">
        <f t="shared" si="176"/>
        <v>389299.49874144816</v>
      </c>
      <c r="L1896" s="13">
        <v>83714.711837225623</v>
      </c>
      <c r="M1896" s="13">
        <f t="shared" si="178"/>
        <v>305584.78690422256</v>
      </c>
      <c r="N1896" s="13">
        <v>67615.728791605754</v>
      </c>
      <c r="O1896" s="13">
        <f t="shared" si="179"/>
        <v>456915.2275330539</v>
      </c>
    </row>
    <row r="1897" spans="1:15">
      <c r="A1897" s="14" t="s">
        <v>1407</v>
      </c>
      <c r="B1897" s="14" t="s">
        <v>74</v>
      </c>
      <c r="C1897" s="12">
        <v>6066</v>
      </c>
      <c r="D1897" s="5">
        <v>0</v>
      </c>
      <c r="E1897" s="16" t="s">
        <v>23</v>
      </c>
      <c r="F1897" s="5">
        <v>0</v>
      </c>
      <c r="G1897" s="12">
        <f t="shared" si="174"/>
        <v>6066</v>
      </c>
      <c r="H1897" s="12">
        <f t="shared" si="177"/>
        <v>18037398</v>
      </c>
      <c r="I1897" s="27">
        <f t="shared" si="175"/>
        <v>3.3630127804464921E-4</v>
      </c>
      <c r="J1897" s="7">
        <v>650000000</v>
      </c>
      <c r="K1897" s="7">
        <f t="shared" si="176"/>
        <v>218595.83072902198</v>
      </c>
      <c r="L1897" s="13">
        <v>41857.147200699386</v>
      </c>
      <c r="M1897" s="13">
        <f t="shared" si="178"/>
        <v>176738.68352832261</v>
      </c>
      <c r="N1897" s="13">
        <v>33807.69581594973</v>
      </c>
      <c r="O1897" s="13">
        <f t="shared" si="179"/>
        <v>252403.52654497171</v>
      </c>
    </row>
    <row r="1898" spans="1:15">
      <c r="A1898" s="14" t="s">
        <v>1407</v>
      </c>
      <c r="B1898" s="14" t="s">
        <v>31</v>
      </c>
      <c r="C1898" s="12">
        <v>2048</v>
      </c>
      <c r="D1898" s="5">
        <v>0</v>
      </c>
      <c r="E1898" s="16" t="s">
        <v>23</v>
      </c>
      <c r="F1898" s="5">
        <v>0</v>
      </c>
      <c r="G1898" s="12">
        <f t="shared" si="174"/>
        <v>2048</v>
      </c>
      <c r="H1898" s="12">
        <f t="shared" si="177"/>
        <v>18037398</v>
      </c>
      <c r="I1898" s="27">
        <f t="shared" si="175"/>
        <v>1.1354187560755714E-4</v>
      </c>
      <c r="J1898" s="7">
        <v>650000000</v>
      </c>
      <c r="K1898" s="7">
        <f t="shared" si="176"/>
        <v>73802.219144912146</v>
      </c>
      <c r="L1898" s="13">
        <v>41857.147200699386</v>
      </c>
      <c r="M1898" s="13">
        <f t="shared" si="178"/>
        <v>31945.071944212759</v>
      </c>
      <c r="N1898" s="13">
        <v>33807.69581594973</v>
      </c>
      <c r="O1898" s="13">
        <f t="shared" si="179"/>
        <v>107609.91496086188</v>
      </c>
    </row>
    <row r="1899" spans="1:15">
      <c r="A1899" s="14" t="s">
        <v>1407</v>
      </c>
      <c r="B1899" s="14" t="s">
        <v>55</v>
      </c>
      <c r="C1899" s="12">
        <v>1431</v>
      </c>
      <c r="D1899" s="5">
        <v>0</v>
      </c>
      <c r="E1899" s="16" t="s">
        <v>23</v>
      </c>
      <c r="F1899" s="5">
        <v>0</v>
      </c>
      <c r="G1899" s="12">
        <f t="shared" si="174"/>
        <v>1431</v>
      </c>
      <c r="H1899" s="12">
        <f t="shared" si="177"/>
        <v>18037398</v>
      </c>
      <c r="I1899" s="27">
        <f t="shared" si="175"/>
        <v>7.93351679660226E-5</v>
      </c>
      <c r="J1899" s="7">
        <v>650000000</v>
      </c>
      <c r="K1899" s="7">
        <f t="shared" si="176"/>
        <v>51567.859177914688</v>
      </c>
      <c r="L1899" s="13">
        <v>33485.713366498174</v>
      </c>
      <c r="M1899" s="13">
        <f t="shared" si="178"/>
        <v>18082.145811416514</v>
      </c>
      <c r="N1899" s="13">
        <v>27046.15310371024</v>
      </c>
      <c r="O1899" s="13">
        <f t="shared" si="179"/>
        <v>78614.01228162492</v>
      </c>
    </row>
    <row r="1900" spans="1:15">
      <c r="A1900" s="14" t="s">
        <v>1407</v>
      </c>
      <c r="B1900" s="14" t="s">
        <v>111</v>
      </c>
      <c r="C1900" s="12">
        <v>1083</v>
      </c>
      <c r="D1900" s="5">
        <v>0</v>
      </c>
      <c r="E1900" s="16" t="s">
        <v>23</v>
      </c>
      <c r="F1900" s="5">
        <v>0</v>
      </c>
      <c r="G1900" s="12">
        <f t="shared" si="174"/>
        <v>1083</v>
      </c>
      <c r="H1900" s="12">
        <f t="shared" si="177"/>
        <v>18037398</v>
      </c>
      <c r="I1900" s="27">
        <f t="shared" si="175"/>
        <v>6.004191957176972E-5</v>
      </c>
      <c r="J1900" s="7">
        <v>650000000</v>
      </c>
      <c r="K1900" s="7">
        <f t="shared" si="176"/>
        <v>39027.247721650318</v>
      </c>
      <c r="L1900" s="13">
        <v>33485.713366498174</v>
      </c>
      <c r="M1900" s="13">
        <f t="shared" si="178"/>
        <v>5541.5343551521437</v>
      </c>
      <c r="N1900" s="13">
        <v>27046.15310371024</v>
      </c>
      <c r="O1900" s="13">
        <f t="shared" si="179"/>
        <v>66073.400825360557</v>
      </c>
    </row>
    <row r="1901" spans="1:15">
      <c r="A1901" s="14" t="s">
        <v>1407</v>
      </c>
      <c r="B1901" s="14" t="s">
        <v>381</v>
      </c>
      <c r="C1901" s="12">
        <v>946</v>
      </c>
      <c r="D1901" s="5">
        <v>0</v>
      </c>
      <c r="E1901" s="16" t="s">
        <v>23</v>
      </c>
      <c r="F1901" s="5">
        <v>0</v>
      </c>
      <c r="G1901" s="12">
        <f t="shared" si="174"/>
        <v>946</v>
      </c>
      <c r="H1901" s="12">
        <f t="shared" si="177"/>
        <v>18037398</v>
      </c>
      <c r="I1901" s="27">
        <f t="shared" si="175"/>
        <v>5.2446589025756378E-5</v>
      </c>
      <c r="J1901" s="7">
        <v>650000000</v>
      </c>
      <c r="K1901" s="7">
        <f t="shared" si="176"/>
        <v>34090.282866741647</v>
      </c>
      <c r="L1901" s="13">
        <v>33485.713366498174</v>
      </c>
      <c r="M1901" s="13">
        <f t="shared" si="178"/>
        <v>604.56950024347316</v>
      </c>
      <c r="N1901" s="13">
        <v>27046.15310371024</v>
      </c>
      <c r="O1901" s="13">
        <f t="shared" si="179"/>
        <v>61136.435970451887</v>
      </c>
    </row>
    <row r="1902" spans="1:15">
      <c r="A1902" s="14" t="s">
        <v>1407</v>
      </c>
      <c r="B1902" s="14" t="s">
        <v>595</v>
      </c>
      <c r="C1902" s="12">
        <v>870</v>
      </c>
      <c r="D1902" s="5">
        <v>0</v>
      </c>
      <c r="E1902" s="16" t="s">
        <v>23</v>
      </c>
      <c r="F1902" s="5">
        <v>0</v>
      </c>
      <c r="G1902" s="12">
        <f t="shared" si="174"/>
        <v>870</v>
      </c>
      <c r="H1902" s="12">
        <f t="shared" si="177"/>
        <v>18037398</v>
      </c>
      <c r="I1902" s="27">
        <f t="shared" si="175"/>
        <v>4.8233120985632188E-5</v>
      </c>
      <c r="J1902" s="7">
        <v>650000000</v>
      </c>
      <c r="K1902" s="7">
        <f t="shared" si="176"/>
        <v>31351.528640660923</v>
      </c>
      <c r="L1902" s="13">
        <v>33485.713366498174</v>
      </c>
      <c r="M1902" s="13">
        <f t="shared" si="178"/>
        <v>-2134.1847258372509</v>
      </c>
      <c r="N1902" s="13">
        <v>27046.15310371024</v>
      </c>
      <c r="O1902" s="13">
        <f t="shared" si="179"/>
        <v>58397.681744371162</v>
      </c>
    </row>
    <row r="1903" spans="1:15">
      <c r="A1903" s="14" t="s">
        <v>1407</v>
      </c>
      <c r="B1903" s="14" t="s">
        <v>282</v>
      </c>
      <c r="C1903" s="12">
        <v>4346</v>
      </c>
      <c r="D1903" s="5">
        <v>0</v>
      </c>
      <c r="E1903" s="16" t="s">
        <v>23</v>
      </c>
      <c r="F1903" s="5">
        <v>0</v>
      </c>
      <c r="G1903" s="12">
        <f t="shared" si="174"/>
        <v>4346</v>
      </c>
      <c r="H1903" s="12">
        <f t="shared" si="177"/>
        <v>18037398</v>
      </c>
      <c r="I1903" s="27">
        <f t="shared" si="175"/>
        <v>2.4094384345236492E-4</v>
      </c>
      <c r="J1903" s="7">
        <v>650000000</v>
      </c>
      <c r="K1903" s="7">
        <f t="shared" si="176"/>
        <v>156613.49824403718</v>
      </c>
      <c r="L1903" s="13">
        <v>33485.713366498174</v>
      </c>
      <c r="M1903" s="13">
        <f t="shared" si="178"/>
        <v>123127.784877539</v>
      </c>
      <c r="N1903" s="13">
        <v>27046.15310371024</v>
      </c>
      <c r="O1903" s="13">
        <f t="shared" si="179"/>
        <v>183659.65134774742</v>
      </c>
    </row>
    <row r="1904" spans="1:15">
      <c r="A1904" s="14" t="s">
        <v>1407</v>
      </c>
      <c r="B1904" s="14" t="s">
        <v>81</v>
      </c>
      <c r="C1904" s="12">
        <v>2378</v>
      </c>
      <c r="D1904" s="5">
        <v>0</v>
      </c>
      <c r="E1904" s="16" t="s">
        <v>23</v>
      </c>
      <c r="F1904" s="5">
        <v>0</v>
      </c>
      <c r="G1904" s="12">
        <f t="shared" ref="G1904:G1967" si="180">IF(F1904=0,C1904,0)</f>
        <v>2378</v>
      </c>
      <c r="H1904" s="12">
        <f t="shared" si="177"/>
        <v>18037398</v>
      </c>
      <c r="I1904" s="27">
        <f t="shared" si="175"/>
        <v>1.3183719736072799E-4</v>
      </c>
      <c r="J1904" s="7">
        <v>650000000</v>
      </c>
      <c r="K1904" s="7">
        <f t="shared" si="176"/>
        <v>85694.178284473193</v>
      </c>
      <c r="L1904" s="13">
        <v>33485.713366498174</v>
      </c>
      <c r="M1904" s="13">
        <f t="shared" si="178"/>
        <v>52208.464917975019</v>
      </c>
      <c r="N1904" s="13">
        <v>27046.15310371024</v>
      </c>
      <c r="O1904" s="13">
        <f t="shared" si="179"/>
        <v>112740.33138818343</v>
      </c>
    </row>
    <row r="1905" spans="1:15">
      <c r="A1905" s="14" t="s">
        <v>1407</v>
      </c>
      <c r="B1905" s="14" t="s">
        <v>164</v>
      </c>
      <c r="C1905" s="12">
        <v>5912</v>
      </c>
      <c r="D1905" s="5">
        <v>0</v>
      </c>
      <c r="E1905" s="16" t="s">
        <v>23</v>
      </c>
      <c r="F1905" s="5">
        <v>0</v>
      </c>
      <c r="G1905" s="12">
        <f t="shared" si="180"/>
        <v>5912</v>
      </c>
      <c r="H1905" s="12">
        <f t="shared" si="177"/>
        <v>18037398</v>
      </c>
      <c r="I1905" s="27">
        <f t="shared" si="175"/>
        <v>3.2776346122650286E-4</v>
      </c>
      <c r="J1905" s="7">
        <v>650000000</v>
      </c>
      <c r="K1905" s="7">
        <f t="shared" si="176"/>
        <v>213046.24979722686</v>
      </c>
      <c r="L1905" s="13">
        <v>50228.646945820627</v>
      </c>
      <c r="M1905" s="13">
        <f t="shared" si="178"/>
        <v>162817.60285140623</v>
      </c>
      <c r="N1905" s="13">
        <v>40569.291763932313</v>
      </c>
      <c r="O1905" s="13">
        <f t="shared" si="179"/>
        <v>253615.54156115919</v>
      </c>
    </row>
    <row r="1906" spans="1:15">
      <c r="A1906" s="14" t="s">
        <v>1407</v>
      </c>
      <c r="B1906" s="14" t="s">
        <v>1418</v>
      </c>
      <c r="C1906" s="12">
        <v>1735</v>
      </c>
      <c r="D1906" s="5">
        <v>0</v>
      </c>
      <c r="E1906" s="16" t="s">
        <v>23</v>
      </c>
      <c r="F1906" s="5">
        <v>0</v>
      </c>
      <c r="G1906" s="12">
        <f t="shared" si="180"/>
        <v>1735</v>
      </c>
      <c r="H1906" s="12">
        <f t="shared" si="177"/>
        <v>18037398</v>
      </c>
      <c r="I1906" s="27">
        <f t="shared" si="175"/>
        <v>9.6189040126519359E-5</v>
      </c>
      <c r="J1906" s="7">
        <v>650000000</v>
      </c>
      <c r="K1906" s="7">
        <f t="shared" si="176"/>
        <v>62522.876082237584</v>
      </c>
      <c r="L1906" s="13">
        <v>33485.713366498174</v>
      </c>
      <c r="M1906" s="13">
        <f t="shared" si="178"/>
        <v>29037.16271573941</v>
      </c>
      <c r="N1906" s="13">
        <v>27046.15310371024</v>
      </c>
      <c r="O1906" s="13">
        <f t="shared" si="179"/>
        <v>89569.029185947817</v>
      </c>
    </row>
    <row r="1907" spans="1:15">
      <c r="A1907" s="14" t="s">
        <v>1407</v>
      </c>
      <c r="B1907" s="14" t="s">
        <v>1419</v>
      </c>
      <c r="C1907" s="12">
        <v>1895</v>
      </c>
      <c r="D1907" s="5">
        <v>0</v>
      </c>
      <c r="E1907" s="16" t="s">
        <v>23</v>
      </c>
      <c r="F1907" s="5">
        <v>0</v>
      </c>
      <c r="G1907" s="12">
        <f t="shared" si="180"/>
        <v>1895</v>
      </c>
      <c r="H1907" s="12">
        <f t="shared" si="177"/>
        <v>18037398</v>
      </c>
      <c r="I1907" s="27">
        <f t="shared" si="175"/>
        <v>1.0505949915835976E-4</v>
      </c>
      <c r="J1907" s="7">
        <v>650000000</v>
      </c>
      <c r="K1907" s="7">
        <f t="shared" si="176"/>
        <v>68288.674452933847</v>
      </c>
      <c r="L1907" s="13">
        <v>41857.147200699386</v>
      </c>
      <c r="M1907" s="13">
        <f t="shared" si="178"/>
        <v>26431.52725223446</v>
      </c>
      <c r="N1907" s="13">
        <v>33807.69581594973</v>
      </c>
      <c r="O1907" s="13">
        <f t="shared" si="179"/>
        <v>102096.37026888358</v>
      </c>
    </row>
    <row r="1908" spans="1:15">
      <c r="A1908" s="14" t="s">
        <v>1420</v>
      </c>
      <c r="B1908" s="14" t="s">
        <v>1421</v>
      </c>
      <c r="C1908" s="12">
        <v>76666</v>
      </c>
      <c r="D1908" s="5">
        <v>0</v>
      </c>
      <c r="E1908" s="16" t="s">
        <v>14</v>
      </c>
      <c r="F1908" s="5">
        <v>0</v>
      </c>
      <c r="G1908" s="12">
        <f t="shared" si="180"/>
        <v>76666</v>
      </c>
      <c r="H1908" s="12">
        <f t="shared" si="177"/>
        <v>18037398</v>
      </c>
      <c r="I1908" s="27">
        <f t="shared" si="175"/>
        <v>4.2503913258442267E-3</v>
      </c>
      <c r="J1908" s="7">
        <v>650000000</v>
      </c>
      <c r="K1908" s="7">
        <f t="shared" si="176"/>
        <v>2762754.3617987474</v>
      </c>
      <c r="L1908" s="13">
        <v>1589189.3550394799</v>
      </c>
      <c r="M1908" s="13">
        <f t="shared" si="178"/>
        <v>1173565.0067592675</v>
      </c>
      <c r="N1908" s="13">
        <v>1283576.017531896</v>
      </c>
      <c r="O1908" s="13">
        <f t="shared" si="179"/>
        <v>4046330.3793306435</v>
      </c>
    </row>
    <row r="1909" spans="1:15">
      <c r="A1909" s="14" t="s">
        <v>1420</v>
      </c>
      <c r="B1909" s="14" t="s">
        <v>1422</v>
      </c>
      <c r="C1909" s="12">
        <v>375</v>
      </c>
      <c r="D1909" s="5">
        <v>0</v>
      </c>
      <c r="E1909" s="16" t="s">
        <v>16</v>
      </c>
      <c r="F1909" s="5">
        <v>0</v>
      </c>
      <c r="G1909" s="12">
        <f t="shared" si="180"/>
        <v>375</v>
      </c>
      <c r="H1909" s="12">
        <f t="shared" si="177"/>
        <v>18037398</v>
      </c>
      <c r="I1909" s="27">
        <f t="shared" si="175"/>
        <v>2.0790138355875943E-5</v>
      </c>
      <c r="J1909" s="7">
        <v>650000000</v>
      </c>
      <c r="K1909" s="7">
        <f t="shared" si="176"/>
        <v>13513.589931319362</v>
      </c>
      <c r="L1909" s="13">
        <v>41981.609022024888</v>
      </c>
      <c r="M1909" s="13">
        <f t="shared" si="178"/>
        <v>-28468.019090705526</v>
      </c>
      <c r="N1909" s="13">
        <v>33908.222671635711</v>
      </c>
      <c r="O1909" s="13">
        <f t="shared" si="179"/>
        <v>47421.812602955077</v>
      </c>
    </row>
    <row r="1910" spans="1:15">
      <c r="A1910" s="14" t="s">
        <v>1420</v>
      </c>
      <c r="B1910" s="14" t="s">
        <v>1423</v>
      </c>
      <c r="C1910" s="12">
        <v>850</v>
      </c>
      <c r="D1910" s="5">
        <v>0</v>
      </c>
      <c r="E1910" s="16" t="s">
        <v>16</v>
      </c>
      <c r="F1910" s="5">
        <v>0</v>
      </c>
      <c r="G1910" s="12">
        <f t="shared" si="180"/>
        <v>850</v>
      </c>
      <c r="H1910" s="12">
        <f t="shared" si="177"/>
        <v>18037398</v>
      </c>
      <c r="I1910" s="27">
        <f t="shared" si="175"/>
        <v>4.7124313606652133E-5</v>
      </c>
      <c r="J1910" s="7">
        <v>650000000</v>
      </c>
      <c r="K1910" s="7">
        <f t="shared" si="176"/>
        <v>30630.803844323887</v>
      </c>
      <c r="L1910" s="13">
        <v>65341.076238370486</v>
      </c>
      <c r="M1910" s="13">
        <f t="shared" si="178"/>
        <v>-34710.272394046595</v>
      </c>
      <c r="N1910" s="13">
        <v>52775.484654068816</v>
      </c>
      <c r="O1910" s="13">
        <f t="shared" si="179"/>
        <v>83406.288498392707</v>
      </c>
    </row>
    <row r="1911" spans="1:15">
      <c r="A1911" s="14" t="s">
        <v>1420</v>
      </c>
      <c r="B1911" s="14" t="s">
        <v>1424</v>
      </c>
      <c r="C1911" s="12">
        <v>21722</v>
      </c>
      <c r="D1911" s="5">
        <v>0</v>
      </c>
      <c r="E1911" s="16" t="s">
        <v>16</v>
      </c>
      <c r="F1911" s="5">
        <v>0</v>
      </c>
      <c r="G1911" s="12">
        <f t="shared" si="180"/>
        <v>21722</v>
      </c>
      <c r="H1911" s="12">
        <f t="shared" si="177"/>
        <v>18037398</v>
      </c>
      <c r="I1911" s="27">
        <f t="shared" si="175"/>
        <v>1.2042756943102324E-3</v>
      </c>
      <c r="J1911" s="7">
        <v>650000000</v>
      </c>
      <c r="K1911" s="7">
        <f t="shared" si="176"/>
        <v>782779.20130165108</v>
      </c>
      <c r="L1911" s="13">
        <v>1229288.3563836003</v>
      </c>
      <c r="M1911" s="13">
        <f t="shared" si="178"/>
        <v>-446509.1550819492</v>
      </c>
      <c r="N1911" s="13">
        <v>992886.74938676064</v>
      </c>
      <c r="O1911" s="13">
        <f t="shared" si="179"/>
        <v>1775665.9506884117</v>
      </c>
    </row>
    <row r="1912" spans="1:15">
      <c r="A1912" s="14" t="s">
        <v>1420</v>
      </c>
      <c r="B1912" s="14" t="s">
        <v>1425</v>
      </c>
      <c r="C1912" s="12">
        <v>444</v>
      </c>
      <c r="D1912" s="5">
        <v>0</v>
      </c>
      <c r="E1912" s="16" t="s">
        <v>16</v>
      </c>
      <c r="F1912" s="5">
        <v>0</v>
      </c>
      <c r="G1912" s="12">
        <f t="shared" si="180"/>
        <v>444</v>
      </c>
      <c r="H1912" s="12">
        <f t="shared" si="177"/>
        <v>18037398</v>
      </c>
      <c r="I1912" s="27">
        <f t="shared" si="175"/>
        <v>2.4615523813357114E-5</v>
      </c>
      <c r="J1912" s="7">
        <v>650000000</v>
      </c>
      <c r="K1912" s="7">
        <f t="shared" si="176"/>
        <v>16000.090478682125</v>
      </c>
      <c r="L1912" s="13">
        <v>55758.683033008732</v>
      </c>
      <c r="M1912" s="13">
        <f t="shared" si="178"/>
        <v>-39758.592554326606</v>
      </c>
      <c r="N1912" s="13">
        <v>45035.859372815044</v>
      </c>
      <c r="O1912" s="13">
        <f t="shared" si="179"/>
        <v>61035.949851497171</v>
      </c>
    </row>
    <row r="1913" spans="1:15">
      <c r="A1913" s="14" t="s">
        <v>1420</v>
      </c>
      <c r="B1913" s="14" t="s">
        <v>1426</v>
      </c>
      <c r="C1913" s="12">
        <v>1048</v>
      </c>
      <c r="D1913" s="5">
        <v>0</v>
      </c>
      <c r="E1913" s="16" t="s">
        <v>16</v>
      </c>
      <c r="F1913" s="5">
        <v>0</v>
      </c>
      <c r="G1913" s="12">
        <f t="shared" si="180"/>
        <v>1048</v>
      </c>
      <c r="H1913" s="12">
        <f t="shared" si="177"/>
        <v>18037398</v>
      </c>
      <c r="I1913" s="27">
        <f t="shared" si="175"/>
        <v>5.8101506658554634E-5</v>
      </c>
      <c r="J1913" s="7">
        <v>650000000</v>
      </c>
      <c r="K1913" s="7">
        <f t="shared" si="176"/>
        <v>37765.979328060515</v>
      </c>
      <c r="L1913" s="13">
        <v>58796.627191172389</v>
      </c>
      <c r="M1913" s="13">
        <f t="shared" si="178"/>
        <v>-21030.647863111873</v>
      </c>
      <c r="N1913" s="13">
        <v>47489.583500562629</v>
      </c>
      <c r="O1913" s="13">
        <f t="shared" si="179"/>
        <v>85255.562828623137</v>
      </c>
    </row>
    <row r="1914" spans="1:15">
      <c r="A1914" s="14" t="s">
        <v>1420</v>
      </c>
      <c r="B1914" s="14" t="s">
        <v>1427</v>
      </c>
      <c r="C1914" s="12">
        <v>1017</v>
      </c>
      <c r="D1914" s="5">
        <v>0</v>
      </c>
      <c r="E1914" s="16" t="s">
        <v>16</v>
      </c>
      <c r="F1914" s="5">
        <v>0</v>
      </c>
      <c r="G1914" s="12">
        <f t="shared" si="180"/>
        <v>1017</v>
      </c>
      <c r="H1914" s="12">
        <f t="shared" si="177"/>
        <v>18037398</v>
      </c>
      <c r="I1914" s="27">
        <f t="shared" si="175"/>
        <v>5.6382855221135551E-5</v>
      </c>
      <c r="J1914" s="7">
        <v>650000000</v>
      </c>
      <c r="K1914" s="7">
        <f t="shared" si="176"/>
        <v>36648.855893738109</v>
      </c>
      <c r="L1914" s="13">
        <v>65361.68438604979</v>
      </c>
      <c r="M1914" s="13">
        <f t="shared" si="178"/>
        <v>-28712.828492311681</v>
      </c>
      <c r="N1914" s="13">
        <v>52792.129696425181</v>
      </c>
      <c r="O1914" s="13">
        <f t="shared" si="179"/>
        <v>89440.985590163298</v>
      </c>
    </row>
    <row r="1915" spans="1:15">
      <c r="A1915" s="14" t="s">
        <v>1420</v>
      </c>
      <c r="B1915" s="14" t="s">
        <v>1428</v>
      </c>
      <c r="C1915" s="12">
        <v>201</v>
      </c>
      <c r="D1915" s="5">
        <v>0</v>
      </c>
      <c r="E1915" s="16" t="s">
        <v>16</v>
      </c>
      <c r="F1915" s="5">
        <v>0</v>
      </c>
      <c r="G1915" s="12">
        <f t="shared" si="180"/>
        <v>201</v>
      </c>
      <c r="H1915" s="12">
        <f t="shared" si="177"/>
        <v>18037398</v>
      </c>
      <c r="I1915" s="27">
        <f t="shared" si="175"/>
        <v>1.1143514158749505E-5</v>
      </c>
      <c r="J1915" s="7">
        <v>650000000</v>
      </c>
      <c r="K1915" s="7">
        <f t="shared" si="176"/>
        <v>7243.2842031871778</v>
      </c>
      <c r="L1915" s="13">
        <v>32101.452250034385</v>
      </c>
      <c r="M1915" s="13">
        <f t="shared" si="178"/>
        <v>-24858.168046847208</v>
      </c>
      <c r="N1915" s="13">
        <v>25928.096048104868</v>
      </c>
      <c r="O1915" s="13">
        <f t="shared" si="179"/>
        <v>33171.380251292045</v>
      </c>
    </row>
    <row r="1916" spans="1:15">
      <c r="A1916" s="14" t="s">
        <v>1420</v>
      </c>
      <c r="B1916" s="14" t="s">
        <v>1429</v>
      </c>
      <c r="C1916" s="12">
        <v>1900</v>
      </c>
      <c r="D1916" s="5">
        <v>0</v>
      </c>
      <c r="E1916" s="16" t="s">
        <v>23</v>
      </c>
      <c r="F1916" s="5">
        <v>0</v>
      </c>
      <c r="G1916" s="12">
        <f t="shared" si="180"/>
        <v>1900</v>
      </c>
      <c r="H1916" s="12">
        <f t="shared" si="177"/>
        <v>18037398</v>
      </c>
      <c r="I1916" s="27">
        <f t="shared" si="175"/>
        <v>1.0533670100310478E-4</v>
      </c>
      <c r="J1916" s="7">
        <v>650000000</v>
      </c>
      <c r="K1916" s="7">
        <f t="shared" si="176"/>
        <v>68468.855652018101</v>
      </c>
      <c r="L1916" s="13">
        <v>46193.580459015466</v>
      </c>
      <c r="M1916" s="13">
        <f t="shared" si="178"/>
        <v>22275.275193002635</v>
      </c>
      <c r="N1916" s="13">
        <v>37310.199601512737</v>
      </c>
      <c r="O1916" s="13">
        <f t="shared" si="179"/>
        <v>105779.05525353084</v>
      </c>
    </row>
    <row r="1917" spans="1:15">
      <c r="A1917" s="14" t="s">
        <v>1420</v>
      </c>
      <c r="B1917" s="14" t="s">
        <v>183</v>
      </c>
      <c r="C1917" s="12">
        <v>1772</v>
      </c>
      <c r="D1917" s="5">
        <v>0</v>
      </c>
      <c r="E1917" s="16" t="s">
        <v>23</v>
      </c>
      <c r="F1917" s="5">
        <v>0</v>
      </c>
      <c r="G1917" s="12">
        <f t="shared" si="180"/>
        <v>1772</v>
      </c>
      <c r="H1917" s="12">
        <f t="shared" si="177"/>
        <v>18037398</v>
      </c>
      <c r="I1917" s="27">
        <f t="shared" si="175"/>
        <v>9.8240333777632454E-5</v>
      </c>
      <c r="J1917" s="7">
        <v>650000000</v>
      </c>
      <c r="K1917" s="7">
        <f t="shared" si="176"/>
        <v>63856.216955461095</v>
      </c>
      <c r="L1917" s="13">
        <v>45893.400158650322</v>
      </c>
      <c r="M1917" s="13">
        <f t="shared" si="178"/>
        <v>17962.816796810774</v>
      </c>
      <c r="N1917" s="13">
        <v>37067.746281987042</v>
      </c>
      <c r="O1917" s="13">
        <f t="shared" si="179"/>
        <v>100923.96323744813</v>
      </c>
    </row>
    <row r="1918" spans="1:15">
      <c r="A1918" s="14" t="s">
        <v>1420</v>
      </c>
      <c r="B1918" s="14" t="s">
        <v>262</v>
      </c>
      <c r="C1918" s="12">
        <v>3390</v>
      </c>
      <c r="D1918" s="5">
        <v>0</v>
      </c>
      <c r="E1918" s="16" t="s">
        <v>23</v>
      </c>
      <c r="F1918" s="5">
        <v>0</v>
      </c>
      <c r="G1918" s="12">
        <f t="shared" si="180"/>
        <v>3390</v>
      </c>
      <c r="H1918" s="12">
        <f t="shared" si="177"/>
        <v>18037398</v>
      </c>
      <c r="I1918" s="27">
        <f t="shared" si="175"/>
        <v>1.8794285073711853E-4</v>
      </c>
      <c r="J1918" s="7">
        <v>650000000</v>
      </c>
      <c r="K1918" s="7">
        <f t="shared" si="176"/>
        <v>122162.85297912704</v>
      </c>
      <c r="L1918" s="13">
        <v>47116.860627539565</v>
      </c>
      <c r="M1918" s="13">
        <f t="shared" si="178"/>
        <v>75045.992351587483</v>
      </c>
      <c r="N1918" s="13">
        <v>38055.925891474515</v>
      </c>
      <c r="O1918" s="13">
        <f t="shared" si="179"/>
        <v>160218.77887060156</v>
      </c>
    </row>
    <row r="1919" spans="1:15">
      <c r="A1919" s="14" t="s">
        <v>1420</v>
      </c>
      <c r="B1919" s="14" t="s">
        <v>1217</v>
      </c>
      <c r="C1919" s="12">
        <v>598</v>
      </c>
      <c r="D1919" s="5">
        <v>0</v>
      </c>
      <c r="E1919" s="16" t="s">
        <v>23</v>
      </c>
      <c r="F1919" s="5">
        <v>0</v>
      </c>
      <c r="G1919" s="12">
        <f t="shared" si="180"/>
        <v>598</v>
      </c>
      <c r="H1919" s="12">
        <f t="shared" si="177"/>
        <v>18037398</v>
      </c>
      <c r="I1919" s="27">
        <f t="shared" si="175"/>
        <v>3.3153340631503499E-5</v>
      </c>
      <c r="J1919" s="7">
        <v>650000000</v>
      </c>
      <c r="K1919" s="7">
        <f t="shared" si="176"/>
        <v>21549.671410477273</v>
      </c>
      <c r="L1919" s="13">
        <v>50961.224892919963</v>
      </c>
      <c r="M1919" s="13">
        <f t="shared" si="178"/>
        <v>-29411.55348244269</v>
      </c>
      <c r="N1919" s="13">
        <v>41160.989336589475</v>
      </c>
      <c r="O1919" s="13">
        <f t="shared" si="179"/>
        <v>62710.660747066751</v>
      </c>
    </row>
    <row r="1920" spans="1:15">
      <c r="A1920" s="14" t="s">
        <v>1420</v>
      </c>
      <c r="B1920" s="14" t="s">
        <v>25</v>
      </c>
      <c r="C1920" s="12">
        <v>1693</v>
      </c>
      <c r="D1920" s="5">
        <v>0</v>
      </c>
      <c r="E1920" s="16" t="s">
        <v>23</v>
      </c>
      <c r="F1920" s="5">
        <v>0</v>
      </c>
      <c r="G1920" s="12">
        <f t="shared" si="180"/>
        <v>1693</v>
      </c>
      <c r="H1920" s="12">
        <f t="shared" si="177"/>
        <v>18037398</v>
      </c>
      <c r="I1920" s="27">
        <f t="shared" si="175"/>
        <v>9.3860544630661248E-5</v>
      </c>
      <c r="J1920" s="7">
        <v>650000000</v>
      </c>
      <c r="K1920" s="7">
        <f t="shared" si="176"/>
        <v>61009.354009929812</v>
      </c>
      <c r="L1920" s="13">
        <v>47991.476566735633</v>
      </c>
      <c r="M1920" s="13">
        <f t="shared" si="178"/>
        <v>13017.877443194178</v>
      </c>
      <c r="N1920" s="13">
        <v>38762.346457748266</v>
      </c>
      <c r="O1920" s="13">
        <f t="shared" si="179"/>
        <v>99771.700467678078</v>
      </c>
    </row>
    <row r="1921" spans="1:15">
      <c r="A1921" s="14" t="s">
        <v>1420</v>
      </c>
      <c r="B1921" s="14" t="s">
        <v>26</v>
      </c>
      <c r="C1921" s="12">
        <v>3882</v>
      </c>
      <c r="D1921" s="5">
        <v>0</v>
      </c>
      <c r="E1921" s="16" t="s">
        <v>23</v>
      </c>
      <c r="F1921" s="5">
        <v>0</v>
      </c>
      <c r="G1921" s="12">
        <f t="shared" si="180"/>
        <v>3882</v>
      </c>
      <c r="H1921" s="12">
        <f t="shared" si="177"/>
        <v>18037398</v>
      </c>
      <c r="I1921" s="27">
        <f t="shared" si="175"/>
        <v>2.1521951226002775E-4</v>
      </c>
      <c r="J1921" s="7">
        <v>650000000</v>
      </c>
      <c r="K1921" s="7">
        <f t="shared" si="176"/>
        <v>139892.68296901803</v>
      </c>
      <c r="L1921" s="13">
        <v>47448.919842918222</v>
      </c>
      <c r="M1921" s="13">
        <f t="shared" si="178"/>
        <v>92443.763126099802</v>
      </c>
      <c r="N1921" s="13">
        <v>38324.127565434203</v>
      </c>
      <c r="O1921" s="13">
        <f t="shared" si="179"/>
        <v>178216.81053445223</v>
      </c>
    </row>
    <row r="1922" spans="1:15">
      <c r="A1922" s="14" t="s">
        <v>1420</v>
      </c>
      <c r="B1922" s="14" t="s">
        <v>249</v>
      </c>
      <c r="C1922" s="12">
        <v>1299</v>
      </c>
      <c r="D1922" s="5">
        <v>0</v>
      </c>
      <c r="E1922" s="16" t="s">
        <v>23</v>
      </c>
      <c r="F1922" s="5">
        <v>0</v>
      </c>
      <c r="G1922" s="12">
        <f t="shared" si="180"/>
        <v>1299</v>
      </c>
      <c r="H1922" s="12">
        <f t="shared" si="177"/>
        <v>18037398</v>
      </c>
      <c r="I1922" s="27">
        <f t="shared" si="175"/>
        <v>7.2017039264754261E-5</v>
      </c>
      <c r="J1922" s="7">
        <v>650000000</v>
      </c>
      <c r="K1922" s="7">
        <f t="shared" si="176"/>
        <v>46811.075522090272</v>
      </c>
      <c r="L1922" s="13">
        <v>44746.484238284262</v>
      </c>
      <c r="M1922" s="13">
        <f t="shared" si="178"/>
        <v>2064.5912838060103</v>
      </c>
      <c r="N1922" s="13">
        <v>36141.391115537524</v>
      </c>
      <c r="O1922" s="13">
        <f t="shared" si="179"/>
        <v>82952.466637627804</v>
      </c>
    </row>
    <row r="1923" spans="1:15">
      <c r="A1923" s="14" t="s">
        <v>1420</v>
      </c>
      <c r="B1923" s="14" t="s">
        <v>207</v>
      </c>
      <c r="C1923" s="12">
        <v>6230</v>
      </c>
      <c r="D1923" s="5">
        <v>0</v>
      </c>
      <c r="E1923" s="16" t="s">
        <v>23</v>
      </c>
      <c r="F1923" s="5">
        <v>0</v>
      </c>
      <c r="G1923" s="12">
        <f t="shared" si="180"/>
        <v>6230</v>
      </c>
      <c r="H1923" s="12">
        <f t="shared" si="177"/>
        <v>18037398</v>
      </c>
      <c r="I1923" s="27">
        <f t="shared" si="175"/>
        <v>3.4539349855228565E-4</v>
      </c>
      <c r="J1923" s="7">
        <v>650000000</v>
      </c>
      <c r="K1923" s="7">
        <f t="shared" si="176"/>
        <v>224505.77405898567</v>
      </c>
      <c r="L1923" s="13">
        <v>51737.545679965435</v>
      </c>
      <c r="M1923" s="13">
        <f t="shared" si="178"/>
        <v>172768.22837902023</v>
      </c>
      <c r="N1923" s="13">
        <v>41788.017664587744</v>
      </c>
      <c r="O1923" s="13">
        <f t="shared" si="179"/>
        <v>266293.79172357341</v>
      </c>
    </row>
    <row r="1924" spans="1:15">
      <c r="A1924" s="14" t="s">
        <v>1420</v>
      </c>
      <c r="B1924" s="14" t="s">
        <v>27</v>
      </c>
      <c r="C1924" s="12">
        <v>982</v>
      </c>
      <c r="D1924" s="5">
        <v>0</v>
      </c>
      <c r="E1924" s="16" t="s">
        <v>23</v>
      </c>
      <c r="F1924" s="5">
        <v>0</v>
      </c>
      <c r="G1924" s="12">
        <f t="shared" si="180"/>
        <v>982</v>
      </c>
      <c r="H1924" s="12">
        <f t="shared" si="177"/>
        <v>18037398</v>
      </c>
      <c r="I1924" s="27">
        <f t="shared" si="175"/>
        <v>5.4442442307920465E-5</v>
      </c>
      <c r="J1924" s="7">
        <v>650000000</v>
      </c>
      <c r="K1924" s="7">
        <f t="shared" si="176"/>
        <v>35387.5875001483</v>
      </c>
      <c r="L1924" s="13">
        <v>45527.792284949348</v>
      </c>
      <c r="M1924" s="13">
        <f t="shared" si="178"/>
        <v>-10140.204784801048</v>
      </c>
      <c r="N1924" s="13">
        <v>36772.447614767021</v>
      </c>
      <c r="O1924" s="13">
        <f t="shared" si="179"/>
        <v>72160.035114915314</v>
      </c>
    </row>
    <row r="1925" spans="1:15">
      <c r="A1925" s="14" t="s">
        <v>1420</v>
      </c>
      <c r="B1925" s="14" t="s">
        <v>28</v>
      </c>
      <c r="C1925" s="12">
        <v>2582</v>
      </c>
      <c r="D1925" s="5">
        <v>0</v>
      </c>
      <c r="E1925" s="16" t="s">
        <v>23</v>
      </c>
      <c r="F1925" s="5">
        <v>0</v>
      </c>
      <c r="G1925" s="12">
        <f t="shared" si="180"/>
        <v>2582</v>
      </c>
      <c r="H1925" s="12">
        <f t="shared" si="177"/>
        <v>18037398</v>
      </c>
      <c r="I1925" s="27">
        <f t="shared" si="175"/>
        <v>1.4314703262632448E-4</v>
      </c>
      <c r="J1925" s="7">
        <v>650000000</v>
      </c>
      <c r="K1925" s="7">
        <f t="shared" si="176"/>
        <v>93045.571207110916</v>
      </c>
      <c r="L1925" s="13">
        <v>52091.750964492036</v>
      </c>
      <c r="M1925" s="13">
        <f t="shared" si="178"/>
        <v>40953.82024261888</v>
      </c>
      <c r="N1925" s="13">
        <v>42074.106548243843</v>
      </c>
      <c r="O1925" s="13">
        <f t="shared" si="179"/>
        <v>135119.67775535476</v>
      </c>
    </row>
    <row r="1926" spans="1:15">
      <c r="A1926" s="14" t="s">
        <v>1420</v>
      </c>
      <c r="B1926" s="14" t="s">
        <v>567</v>
      </c>
      <c r="C1926" s="12">
        <v>1367</v>
      </c>
      <c r="D1926" s="5">
        <v>0</v>
      </c>
      <c r="E1926" s="16" t="s">
        <v>23</v>
      </c>
      <c r="F1926" s="5">
        <v>0</v>
      </c>
      <c r="G1926" s="12">
        <f t="shared" si="180"/>
        <v>1367</v>
      </c>
      <c r="H1926" s="12">
        <f t="shared" si="177"/>
        <v>18037398</v>
      </c>
      <c r="I1926" s="27">
        <f t="shared" si="175"/>
        <v>7.5786984353286432E-5</v>
      </c>
      <c r="J1926" s="7">
        <v>650000000</v>
      </c>
      <c r="K1926" s="7">
        <f t="shared" si="176"/>
        <v>49261.539829636182</v>
      </c>
      <c r="L1926" s="13">
        <v>45250.548984773122</v>
      </c>
      <c r="M1926" s="13">
        <f t="shared" si="178"/>
        <v>4010.9908448630595</v>
      </c>
      <c r="N1926" s="13">
        <v>36548.520333855457</v>
      </c>
      <c r="O1926" s="13">
        <f t="shared" si="179"/>
        <v>85810.060163491638</v>
      </c>
    </row>
    <row r="1927" spans="1:15">
      <c r="A1927" s="14" t="s">
        <v>1420</v>
      </c>
      <c r="B1927" s="14" t="s">
        <v>1430</v>
      </c>
      <c r="C1927" s="12">
        <v>1254</v>
      </c>
      <c r="D1927" s="5">
        <v>0</v>
      </c>
      <c r="E1927" s="16" t="s">
        <v>23</v>
      </c>
      <c r="F1927" s="5">
        <v>0</v>
      </c>
      <c r="G1927" s="12">
        <f t="shared" si="180"/>
        <v>1254</v>
      </c>
      <c r="H1927" s="12">
        <f t="shared" si="177"/>
        <v>18037398</v>
      </c>
      <c r="I1927" s="27">
        <f t="shared" si="175"/>
        <v>6.9522222662049148E-5</v>
      </c>
      <c r="J1927" s="7">
        <v>650000000</v>
      </c>
      <c r="K1927" s="7">
        <f t="shared" si="176"/>
        <v>45189.444730331947</v>
      </c>
      <c r="L1927" s="13">
        <v>45094.296163562787</v>
      </c>
      <c r="M1927" s="13">
        <f t="shared" si="178"/>
        <v>95.148566769159515</v>
      </c>
      <c r="N1927" s="13">
        <v>36422.316132108645</v>
      </c>
      <c r="O1927" s="13">
        <f t="shared" si="179"/>
        <v>81611.760862440598</v>
      </c>
    </row>
    <row r="1928" spans="1:15">
      <c r="A1928" s="14" t="s">
        <v>1420</v>
      </c>
      <c r="B1928" s="14" t="s">
        <v>509</v>
      </c>
      <c r="C1928" s="12">
        <v>5784</v>
      </c>
      <c r="D1928" s="5">
        <v>0</v>
      </c>
      <c r="E1928" s="16" t="s">
        <v>23</v>
      </c>
      <c r="F1928" s="5">
        <v>0</v>
      </c>
      <c r="G1928" s="12">
        <f t="shared" si="180"/>
        <v>5784</v>
      </c>
      <c r="H1928" s="12">
        <f t="shared" si="177"/>
        <v>18037398</v>
      </c>
      <c r="I1928" s="27">
        <f t="shared" si="175"/>
        <v>3.2066709400103055E-4</v>
      </c>
      <c r="J1928" s="7">
        <v>650000000</v>
      </c>
      <c r="K1928" s="7">
        <f t="shared" si="176"/>
        <v>208433.61110066986</v>
      </c>
      <c r="L1928" s="13">
        <v>50696.790281546557</v>
      </c>
      <c r="M1928" s="13">
        <f t="shared" si="178"/>
        <v>157736.8208191233</v>
      </c>
      <c r="N1928" s="13">
        <v>40947.407535095568</v>
      </c>
      <c r="O1928" s="13">
        <f t="shared" si="179"/>
        <v>249381.01863576542</v>
      </c>
    </row>
    <row r="1929" spans="1:15">
      <c r="A1929" s="14" t="s">
        <v>1420</v>
      </c>
      <c r="B1929" s="14" t="s">
        <v>282</v>
      </c>
      <c r="C1929" s="12">
        <v>2623</v>
      </c>
      <c r="D1929" s="5">
        <v>0</v>
      </c>
      <c r="E1929" s="16" t="s">
        <v>23</v>
      </c>
      <c r="F1929" s="5">
        <v>0</v>
      </c>
      <c r="G1929" s="12">
        <f t="shared" si="180"/>
        <v>2623</v>
      </c>
      <c r="H1929" s="12">
        <f t="shared" si="177"/>
        <v>18037398</v>
      </c>
      <c r="I1929" s="27">
        <f t="shared" si="175"/>
        <v>1.4542008775323358E-4</v>
      </c>
      <c r="J1929" s="7">
        <v>650000000</v>
      </c>
      <c r="K1929" s="7">
        <f t="shared" si="176"/>
        <v>94523.05703960183</v>
      </c>
      <c r="L1929" s="13">
        <v>46533.834598791131</v>
      </c>
      <c r="M1929" s="13">
        <f t="shared" si="178"/>
        <v>47989.222440810699</v>
      </c>
      <c r="N1929" s="13">
        <v>37585.02025287001</v>
      </c>
      <c r="O1929" s="13">
        <f t="shared" si="179"/>
        <v>132108.07729247183</v>
      </c>
    </row>
    <row r="1930" spans="1:15">
      <c r="A1930" s="14" t="s">
        <v>1420</v>
      </c>
      <c r="B1930" s="14" t="s">
        <v>474</v>
      </c>
      <c r="C1930" s="12">
        <v>3348</v>
      </c>
      <c r="D1930" s="5">
        <v>0</v>
      </c>
      <c r="E1930" s="16" t="s">
        <v>23</v>
      </c>
      <c r="F1930" s="5">
        <v>0</v>
      </c>
      <c r="G1930" s="12">
        <f t="shared" si="180"/>
        <v>3348</v>
      </c>
      <c r="H1930" s="12">
        <f t="shared" si="177"/>
        <v>18037398</v>
      </c>
      <c r="I1930" s="27">
        <f t="shared" si="175"/>
        <v>1.8561435524126041E-4</v>
      </c>
      <c r="J1930" s="7">
        <v>650000000</v>
      </c>
      <c r="K1930" s="7">
        <f t="shared" si="176"/>
        <v>120649.33090681928</v>
      </c>
      <c r="L1930" s="13">
        <v>46021.530987291866</v>
      </c>
      <c r="M1930" s="13">
        <f t="shared" si="178"/>
        <v>74627.799919527402</v>
      </c>
      <c r="N1930" s="13">
        <v>37171.236566659063</v>
      </c>
      <c r="O1930" s="13">
        <f t="shared" si="179"/>
        <v>157820.56747347832</v>
      </c>
    </row>
    <row r="1931" spans="1:15">
      <c r="A1931" s="14" t="s">
        <v>1420</v>
      </c>
      <c r="B1931" s="14" t="s">
        <v>163</v>
      </c>
      <c r="C1931" s="12">
        <v>12305</v>
      </c>
      <c r="D1931" s="5">
        <v>0</v>
      </c>
      <c r="E1931" s="16" t="s">
        <v>23</v>
      </c>
      <c r="F1931" s="5">
        <v>0</v>
      </c>
      <c r="G1931" s="12">
        <f t="shared" si="180"/>
        <v>12305</v>
      </c>
      <c r="H1931" s="12">
        <f t="shared" si="177"/>
        <v>18037398</v>
      </c>
      <c r="I1931" s="27">
        <f t="shared" si="175"/>
        <v>6.8219373991747591E-4</v>
      </c>
      <c r="J1931" s="7">
        <v>650000000</v>
      </c>
      <c r="K1931" s="7">
        <f t="shared" si="176"/>
        <v>443425.93094635935</v>
      </c>
      <c r="L1931" s="13">
        <v>59722.455915273029</v>
      </c>
      <c r="M1931" s="13">
        <f t="shared" si="178"/>
        <v>383703.4750310863</v>
      </c>
      <c r="N1931" s="13">
        <v>48237.368239259304</v>
      </c>
      <c r="O1931" s="13">
        <f t="shared" si="179"/>
        <v>491663.29918561864</v>
      </c>
    </row>
    <row r="1932" spans="1:15">
      <c r="A1932" s="14" t="s">
        <v>1431</v>
      </c>
      <c r="B1932" s="14" t="s">
        <v>1432</v>
      </c>
      <c r="C1932" s="12">
        <v>58518</v>
      </c>
      <c r="D1932" s="5">
        <v>0</v>
      </c>
      <c r="E1932" s="16" t="s">
        <v>14</v>
      </c>
      <c r="F1932" s="5">
        <v>0</v>
      </c>
      <c r="G1932" s="12">
        <f t="shared" si="180"/>
        <v>58518</v>
      </c>
      <c r="H1932" s="12">
        <f t="shared" si="177"/>
        <v>18037398</v>
      </c>
      <c r="I1932" s="27">
        <f t="shared" ref="I1932:I1995" si="181">G1932/H1932</f>
        <v>3.2442595101577288E-3</v>
      </c>
      <c r="J1932" s="7">
        <v>650000000</v>
      </c>
      <c r="K1932" s="7">
        <f t="shared" ref="K1932:K1995" si="182">I1932*J1932</f>
        <v>2108768.6816025237</v>
      </c>
      <c r="L1932" s="13">
        <v>1998934.7871298525</v>
      </c>
      <c r="M1932" s="13">
        <f t="shared" si="178"/>
        <v>109833.89447267121</v>
      </c>
      <c r="N1932" s="13">
        <v>1614524.2511433531</v>
      </c>
      <c r="O1932" s="13">
        <f t="shared" si="179"/>
        <v>3723292.9327458767</v>
      </c>
    </row>
    <row r="1933" spans="1:15">
      <c r="A1933" s="14" t="s">
        <v>1431</v>
      </c>
      <c r="B1933" s="14" t="s">
        <v>515</v>
      </c>
      <c r="C1933" s="12">
        <v>4377</v>
      </c>
      <c r="D1933" s="5">
        <v>1</v>
      </c>
      <c r="E1933" s="16" t="s">
        <v>16</v>
      </c>
      <c r="F1933" s="5">
        <v>0</v>
      </c>
      <c r="G1933" s="12">
        <f t="shared" si="180"/>
        <v>4377</v>
      </c>
      <c r="H1933" s="12">
        <f t="shared" ref="H1933:H1996" si="183">SUM($G$13:$G$2413)</f>
        <v>18037398</v>
      </c>
      <c r="I1933" s="27">
        <f t="shared" si="181"/>
        <v>2.4266249488978398E-4</v>
      </c>
      <c r="J1933" s="7">
        <v>650000000</v>
      </c>
      <c r="K1933" s="7">
        <f t="shared" si="182"/>
        <v>157730.62167835957</v>
      </c>
      <c r="L1933" s="13">
        <v>127307.33780801526</v>
      </c>
      <c r="M1933" s="13">
        <f t="shared" si="178"/>
        <v>30423.283870344312</v>
      </c>
      <c r="N1933" s="13">
        <v>102825.1574603207</v>
      </c>
      <c r="O1933" s="13">
        <f t="shared" si="179"/>
        <v>260555.77913868026</v>
      </c>
    </row>
    <row r="1934" spans="1:15">
      <c r="A1934" s="14" t="s">
        <v>1431</v>
      </c>
      <c r="B1934" s="14" t="s">
        <v>1433</v>
      </c>
      <c r="C1934" s="12">
        <v>164</v>
      </c>
      <c r="D1934" s="5">
        <v>0</v>
      </c>
      <c r="E1934" s="16" t="s">
        <v>16</v>
      </c>
      <c r="F1934" s="5">
        <v>0</v>
      </c>
      <c r="G1934" s="12">
        <f t="shared" si="180"/>
        <v>164</v>
      </c>
      <c r="H1934" s="12">
        <f t="shared" si="183"/>
        <v>18037398</v>
      </c>
      <c r="I1934" s="27">
        <f t="shared" si="181"/>
        <v>9.0922205076364122E-6</v>
      </c>
      <c r="J1934" s="7">
        <v>650000000</v>
      </c>
      <c r="K1934" s="7">
        <f t="shared" si="182"/>
        <v>5909.9433299636676</v>
      </c>
      <c r="L1934" s="13">
        <v>13119.700485197071</v>
      </c>
      <c r="M1934" s="13">
        <f t="shared" si="178"/>
        <v>-7209.757155233403</v>
      </c>
      <c r="N1934" s="13">
        <v>10596.681161120781</v>
      </c>
      <c r="O1934" s="13">
        <f t="shared" si="179"/>
        <v>16506.624491084447</v>
      </c>
    </row>
    <row r="1935" spans="1:15">
      <c r="A1935" s="14" t="s">
        <v>1431</v>
      </c>
      <c r="B1935" s="14" t="s">
        <v>1434</v>
      </c>
      <c r="C1935" s="12">
        <v>6166</v>
      </c>
      <c r="D1935" s="5">
        <v>0</v>
      </c>
      <c r="E1935" s="16" t="s">
        <v>16</v>
      </c>
      <c r="F1935" s="5">
        <v>0</v>
      </c>
      <c r="G1935" s="12">
        <f t="shared" si="180"/>
        <v>6166</v>
      </c>
      <c r="H1935" s="12">
        <f t="shared" si="183"/>
        <v>18037398</v>
      </c>
      <c r="I1935" s="27">
        <f t="shared" si="181"/>
        <v>3.418453149395495E-4</v>
      </c>
      <c r="J1935" s="7">
        <v>650000000</v>
      </c>
      <c r="K1935" s="7">
        <f t="shared" si="182"/>
        <v>222199.45471070718</v>
      </c>
      <c r="L1935" s="13">
        <v>226841.48359225574</v>
      </c>
      <c r="M1935" s="13">
        <f t="shared" ref="M1935:M1998" si="184">K1935-L1935</f>
        <v>-4642.0288815485546</v>
      </c>
      <c r="N1935" s="13">
        <v>183218.12136297699</v>
      </c>
      <c r="O1935" s="13">
        <f t="shared" ref="O1935:O1998" si="185">K1935+N1935</f>
        <v>405417.57607368415</v>
      </c>
    </row>
    <row r="1936" spans="1:15">
      <c r="A1936" s="14" t="s">
        <v>1431</v>
      </c>
      <c r="B1936" s="14" t="s">
        <v>1435</v>
      </c>
      <c r="C1936" s="12">
        <v>15917</v>
      </c>
      <c r="D1936" s="5">
        <v>0</v>
      </c>
      <c r="E1936" s="16" t="s">
        <v>16</v>
      </c>
      <c r="F1936" s="5">
        <v>0</v>
      </c>
      <c r="G1936" s="12">
        <f t="shared" si="180"/>
        <v>15917</v>
      </c>
      <c r="H1936" s="12">
        <f t="shared" si="183"/>
        <v>18037398</v>
      </c>
      <c r="I1936" s="27">
        <f t="shared" si="181"/>
        <v>8.8244435256127295E-4</v>
      </c>
      <c r="J1936" s="7">
        <v>650000000</v>
      </c>
      <c r="K1936" s="7">
        <f t="shared" si="182"/>
        <v>573588.82916482748</v>
      </c>
      <c r="L1936" s="13">
        <v>790869.92085877853</v>
      </c>
      <c r="M1936" s="13">
        <f t="shared" si="184"/>
        <v>-217281.09169395105</v>
      </c>
      <c r="N1936" s="13">
        <v>638779.5514628638</v>
      </c>
      <c r="O1936" s="13">
        <f t="shared" si="185"/>
        <v>1212368.3806276913</v>
      </c>
    </row>
    <row r="1937" spans="1:15">
      <c r="A1937" s="14" t="s">
        <v>1431</v>
      </c>
      <c r="B1937" s="14" t="s">
        <v>1436</v>
      </c>
      <c r="C1937" s="12">
        <v>2496</v>
      </c>
      <c r="D1937" s="5">
        <v>0</v>
      </c>
      <c r="E1937" s="16" t="s">
        <v>16</v>
      </c>
      <c r="F1937" s="5">
        <v>0</v>
      </c>
      <c r="G1937" s="12">
        <f t="shared" si="180"/>
        <v>2496</v>
      </c>
      <c r="H1937" s="12">
        <f t="shared" si="183"/>
        <v>18037398</v>
      </c>
      <c r="I1937" s="27">
        <f t="shared" si="181"/>
        <v>1.3837916089671026E-4</v>
      </c>
      <c r="J1937" s="7">
        <v>650000000</v>
      </c>
      <c r="K1937" s="7">
        <f t="shared" si="182"/>
        <v>89946.454582861668</v>
      </c>
      <c r="L1937" s="13">
        <v>129238.24215552666</v>
      </c>
      <c r="M1937" s="13">
        <f t="shared" si="184"/>
        <v>-39291.787572664995</v>
      </c>
      <c r="N1937" s="13">
        <v>104384.7340486953</v>
      </c>
      <c r="O1937" s="13">
        <f t="shared" si="185"/>
        <v>194331.18863155699</v>
      </c>
    </row>
    <row r="1938" spans="1:15">
      <c r="A1938" s="14" t="s">
        <v>1431</v>
      </c>
      <c r="B1938" s="14" t="s">
        <v>1437</v>
      </c>
      <c r="C1938" s="12">
        <v>710</v>
      </c>
      <c r="D1938" s="5">
        <v>1</v>
      </c>
      <c r="E1938" s="16" t="s">
        <v>16</v>
      </c>
      <c r="F1938" s="5">
        <v>0</v>
      </c>
      <c r="G1938" s="12">
        <f t="shared" si="180"/>
        <v>710</v>
      </c>
      <c r="H1938" s="12">
        <f t="shared" si="183"/>
        <v>18037398</v>
      </c>
      <c r="I1938" s="27">
        <f t="shared" si="181"/>
        <v>3.9362661953791782E-5</v>
      </c>
      <c r="J1938" s="7">
        <v>650000000</v>
      </c>
      <c r="K1938" s="7">
        <f t="shared" si="182"/>
        <v>25585.730269964657</v>
      </c>
      <c r="L1938" s="13">
        <v>41278.229718695744</v>
      </c>
      <c r="M1938" s="13">
        <f t="shared" si="184"/>
        <v>-15692.499448731087</v>
      </c>
      <c r="N1938" s="13">
        <v>33340.108618946782</v>
      </c>
      <c r="O1938" s="13">
        <f t="shared" si="185"/>
        <v>58925.838888911443</v>
      </c>
    </row>
    <row r="1939" spans="1:15">
      <c r="A1939" s="14" t="s">
        <v>1431</v>
      </c>
      <c r="B1939" s="14" t="s">
        <v>1438</v>
      </c>
      <c r="C1939" s="12">
        <v>209</v>
      </c>
      <c r="D1939" s="5">
        <v>0</v>
      </c>
      <c r="E1939" s="16" t="s">
        <v>16</v>
      </c>
      <c r="F1939" s="5">
        <v>0</v>
      </c>
      <c r="G1939" s="12">
        <f t="shared" si="180"/>
        <v>209</v>
      </c>
      <c r="H1939" s="12">
        <f t="shared" si="183"/>
        <v>18037398</v>
      </c>
      <c r="I1939" s="27">
        <f t="shared" si="181"/>
        <v>1.1587037110341524E-5</v>
      </c>
      <c r="J1939" s="7">
        <v>650000000</v>
      </c>
      <c r="K1939" s="7">
        <f t="shared" si="182"/>
        <v>7531.5741217219902</v>
      </c>
      <c r="L1939" s="13">
        <v>20831.805434516536</v>
      </c>
      <c r="M1939" s="13">
        <f t="shared" si="184"/>
        <v>-13300.231312794545</v>
      </c>
      <c r="N1939" s="13">
        <v>16825.68900480193</v>
      </c>
      <c r="O1939" s="13">
        <f t="shared" si="185"/>
        <v>24357.263126523922</v>
      </c>
    </row>
    <row r="1940" spans="1:15">
      <c r="A1940" s="14" t="s">
        <v>1431</v>
      </c>
      <c r="B1940" s="14" t="s">
        <v>1439</v>
      </c>
      <c r="C1940" s="12">
        <v>422</v>
      </c>
      <c r="D1940" s="5">
        <v>0</v>
      </c>
      <c r="E1940" s="16" t="s">
        <v>16</v>
      </c>
      <c r="F1940" s="5">
        <v>0</v>
      </c>
      <c r="G1940" s="12">
        <f t="shared" si="180"/>
        <v>422</v>
      </c>
      <c r="H1940" s="12">
        <f t="shared" si="183"/>
        <v>18037398</v>
      </c>
      <c r="I1940" s="27">
        <f t="shared" si="181"/>
        <v>2.3395835696479061E-5</v>
      </c>
      <c r="J1940" s="7">
        <v>650000000</v>
      </c>
      <c r="K1940" s="7">
        <f t="shared" si="182"/>
        <v>15207.293202711389</v>
      </c>
      <c r="L1940" s="13">
        <v>45525.595326509698</v>
      </c>
      <c r="M1940" s="13">
        <f t="shared" si="184"/>
        <v>-30318.302123798308</v>
      </c>
      <c r="N1940" s="13">
        <v>36770.673148335001</v>
      </c>
      <c r="O1940" s="13">
        <f t="shared" si="185"/>
        <v>51977.966351046387</v>
      </c>
    </row>
    <row r="1941" spans="1:15">
      <c r="A1941" s="14" t="s">
        <v>1431</v>
      </c>
      <c r="B1941" s="14" t="s">
        <v>1440</v>
      </c>
      <c r="C1941" s="12">
        <v>2016</v>
      </c>
      <c r="D1941" s="5">
        <v>0</v>
      </c>
      <c r="E1941" s="16" t="s">
        <v>16</v>
      </c>
      <c r="F1941" s="5">
        <v>0</v>
      </c>
      <c r="G1941" s="12">
        <f t="shared" si="180"/>
        <v>2016</v>
      </c>
      <c r="H1941" s="12">
        <f t="shared" si="183"/>
        <v>18037398</v>
      </c>
      <c r="I1941" s="27">
        <f t="shared" si="181"/>
        <v>1.1176778380118906E-4</v>
      </c>
      <c r="J1941" s="7">
        <v>650000000</v>
      </c>
      <c r="K1941" s="7">
        <f t="shared" si="182"/>
        <v>72649.059470772889</v>
      </c>
      <c r="L1941" s="13">
        <v>148147.05255295432</v>
      </c>
      <c r="M1941" s="13">
        <f t="shared" si="184"/>
        <v>-75497.993082181434</v>
      </c>
      <c r="N1941" s="13">
        <v>119657.23475431005</v>
      </c>
      <c r="O1941" s="13">
        <f t="shared" si="185"/>
        <v>192306.29422508294</v>
      </c>
    </row>
    <row r="1942" spans="1:15">
      <c r="A1942" s="14" t="s">
        <v>1431</v>
      </c>
      <c r="B1942" s="14" t="s">
        <v>1441</v>
      </c>
      <c r="C1942" s="12">
        <v>5790</v>
      </c>
      <c r="D1942" s="5">
        <v>0</v>
      </c>
      <c r="E1942" s="16" t="s">
        <v>23</v>
      </c>
      <c r="F1942" s="5">
        <v>0</v>
      </c>
      <c r="G1942" s="12">
        <f t="shared" si="180"/>
        <v>5790</v>
      </c>
      <c r="H1942" s="12">
        <f t="shared" si="183"/>
        <v>18037398</v>
      </c>
      <c r="I1942" s="27">
        <f t="shared" si="181"/>
        <v>3.2099973621472453E-4</v>
      </c>
      <c r="J1942" s="7">
        <v>650000000</v>
      </c>
      <c r="K1942" s="7">
        <f t="shared" si="182"/>
        <v>208649.82853957094</v>
      </c>
      <c r="L1942" s="13">
        <v>32555.380808298283</v>
      </c>
      <c r="M1942" s="13">
        <f t="shared" si="184"/>
        <v>176094.44773127267</v>
      </c>
      <c r="N1942" s="13">
        <v>26294.73065285648</v>
      </c>
      <c r="O1942" s="13">
        <f t="shared" si="185"/>
        <v>234944.55919242743</v>
      </c>
    </row>
    <row r="1943" spans="1:15">
      <c r="A1943" s="14" t="s">
        <v>1431</v>
      </c>
      <c r="B1943" s="14" t="s">
        <v>1442</v>
      </c>
      <c r="C1943" s="12">
        <v>3465</v>
      </c>
      <c r="D1943" s="5">
        <v>0</v>
      </c>
      <c r="E1943" s="16" t="s">
        <v>23</v>
      </c>
      <c r="F1943" s="5">
        <v>0</v>
      </c>
      <c r="G1943" s="12">
        <f t="shared" si="180"/>
        <v>3465</v>
      </c>
      <c r="H1943" s="12">
        <f t="shared" si="183"/>
        <v>18037398</v>
      </c>
      <c r="I1943" s="27">
        <f t="shared" si="181"/>
        <v>1.921008784082937E-4</v>
      </c>
      <c r="J1943" s="7">
        <v>650000000</v>
      </c>
      <c r="K1943" s="7">
        <f t="shared" si="182"/>
        <v>124865.5709653909</v>
      </c>
      <c r="L1943" s="13">
        <v>32555.380808298283</v>
      </c>
      <c r="M1943" s="13">
        <f t="shared" si="184"/>
        <v>92310.190157092613</v>
      </c>
      <c r="N1943" s="13">
        <v>26294.73065285648</v>
      </c>
      <c r="O1943" s="13">
        <f t="shared" si="185"/>
        <v>151160.30161824738</v>
      </c>
    </row>
    <row r="1944" spans="1:15">
      <c r="A1944" s="14" t="s">
        <v>1431</v>
      </c>
      <c r="B1944" s="14" t="s">
        <v>53</v>
      </c>
      <c r="C1944" s="12">
        <v>1256</v>
      </c>
      <c r="D1944" s="5">
        <v>0</v>
      </c>
      <c r="E1944" s="16" t="s">
        <v>23</v>
      </c>
      <c r="F1944" s="5">
        <v>0</v>
      </c>
      <c r="G1944" s="12">
        <f t="shared" si="180"/>
        <v>1256</v>
      </c>
      <c r="H1944" s="12">
        <f t="shared" si="183"/>
        <v>18037398</v>
      </c>
      <c r="I1944" s="27">
        <f t="shared" si="181"/>
        <v>6.9633103399947149E-5</v>
      </c>
      <c r="J1944" s="7">
        <v>650000000</v>
      </c>
      <c r="K1944" s="7">
        <f t="shared" si="182"/>
        <v>45261.517209965648</v>
      </c>
      <c r="L1944" s="13">
        <v>32555.380808298283</v>
      </c>
      <c r="M1944" s="13">
        <f t="shared" si="184"/>
        <v>12706.136401667365</v>
      </c>
      <c r="N1944" s="13">
        <v>26294.73065285648</v>
      </c>
      <c r="O1944" s="13">
        <f t="shared" si="185"/>
        <v>71556.247862822129</v>
      </c>
    </row>
    <row r="1945" spans="1:15">
      <c r="A1945" s="14" t="s">
        <v>1431</v>
      </c>
      <c r="B1945" s="14" t="s">
        <v>228</v>
      </c>
      <c r="C1945" s="12">
        <v>1205</v>
      </c>
      <c r="D1945" s="5">
        <v>0</v>
      </c>
      <c r="E1945" s="16" t="s">
        <v>23</v>
      </c>
      <c r="F1945" s="5">
        <v>0</v>
      </c>
      <c r="G1945" s="12">
        <f t="shared" si="180"/>
        <v>1205</v>
      </c>
      <c r="H1945" s="12">
        <f t="shared" si="183"/>
        <v>18037398</v>
      </c>
      <c r="I1945" s="27">
        <f t="shared" si="181"/>
        <v>6.6805644583548031E-5</v>
      </c>
      <c r="J1945" s="7">
        <v>650000000</v>
      </c>
      <c r="K1945" s="7">
        <f t="shared" si="182"/>
        <v>43423.668979306218</v>
      </c>
      <c r="L1945" s="13">
        <v>32555.380808298283</v>
      </c>
      <c r="M1945" s="13">
        <f t="shared" si="184"/>
        <v>10868.288171007935</v>
      </c>
      <c r="N1945" s="13">
        <v>26294.73065285648</v>
      </c>
      <c r="O1945" s="13">
        <f t="shared" si="185"/>
        <v>69718.399632162706</v>
      </c>
    </row>
    <row r="1946" spans="1:15">
      <c r="A1946" s="14" t="s">
        <v>1431</v>
      </c>
      <c r="B1946" s="14" t="s">
        <v>1443</v>
      </c>
      <c r="C1946" s="12">
        <v>1306</v>
      </c>
      <c r="D1946" s="5">
        <v>0</v>
      </c>
      <c r="E1946" s="16" t="s">
        <v>23</v>
      </c>
      <c r="F1946" s="5">
        <v>0</v>
      </c>
      <c r="G1946" s="12">
        <f t="shared" si="180"/>
        <v>1306</v>
      </c>
      <c r="H1946" s="12">
        <f t="shared" si="183"/>
        <v>18037398</v>
      </c>
      <c r="I1946" s="27">
        <f t="shared" si="181"/>
        <v>7.240512184739728E-5</v>
      </c>
      <c r="J1946" s="7">
        <v>650000000</v>
      </c>
      <c r="K1946" s="7">
        <f t="shared" si="182"/>
        <v>47063.329200808235</v>
      </c>
      <c r="L1946" s="13">
        <v>32555.380808298283</v>
      </c>
      <c r="M1946" s="13">
        <f t="shared" si="184"/>
        <v>14507.948392509952</v>
      </c>
      <c r="N1946" s="13">
        <v>26294.73065285648</v>
      </c>
      <c r="O1946" s="13">
        <f t="shared" si="185"/>
        <v>73358.059853664716</v>
      </c>
    </row>
    <row r="1947" spans="1:15">
      <c r="A1947" s="14" t="s">
        <v>1431</v>
      </c>
      <c r="B1947" s="14" t="s">
        <v>1406</v>
      </c>
      <c r="C1947" s="12">
        <v>1168</v>
      </c>
      <c r="D1947" s="5">
        <v>0</v>
      </c>
      <c r="E1947" s="16" t="s">
        <v>23</v>
      </c>
      <c r="F1947" s="5">
        <v>0</v>
      </c>
      <c r="G1947" s="12">
        <f t="shared" si="180"/>
        <v>1168</v>
      </c>
      <c r="H1947" s="12">
        <f t="shared" si="183"/>
        <v>18037398</v>
      </c>
      <c r="I1947" s="27">
        <f t="shared" si="181"/>
        <v>6.4754350932434937E-5</v>
      </c>
      <c r="J1947" s="7">
        <v>650000000</v>
      </c>
      <c r="K1947" s="7">
        <f t="shared" si="182"/>
        <v>42090.328106082707</v>
      </c>
      <c r="L1947" s="13">
        <v>32555.380808298283</v>
      </c>
      <c r="M1947" s="13">
        <f t="shared" si="184"/>
        <v>9534.9472977844234</v>
      </c>
      <c r="N1947" s="13">
        <v>26294.73065285648</v>
      </c>
      <c r="O1947" s="13">
        <f t="shared" si="185"/>
        <v>68385.05875893918</v>
      </c>
    </row>
    <row r="1948" spans="1:15">
      <c r="A1948" s="14" t="s">
        <v>1431</v>
      </c>
      <c r="B1948" s="14" t="s">
        <v>381</v>
      </c>
      <c r="C1948" s="12">
        <v>3538</v>
      </c>
      <c r="D1948" s="5">
        <v>0</v>
      </c>
      <c r="E1948" s="16" t="s">
        <v>23</v>
      </c>
      <c r="F1948" s="5">
        <v>0</v>
      </c>
      <c r="G1948" s="12">
        <f t="shared" si="180"/>
        <v>3538</v>
      </c>
      <c r="H1948" s="12">
        <f t="shared" si="183"/>
        <v>18037398</v>
      </c>
      <c r="I1948" s="27">
        <f t="shared" si="181"/>
        <v>1.9614802534157088E-4</v>
      </c>
      <c r="J1948" s="7">
        <v>650000000</v>
      </c>
      <c r="K1948" s="7">
        <f t="shared" si="182"/>
        <v>127496.21647202107</v>
      </c>
      <c r="L1948" s="13">
        <v>32555.380808298283</v>
      </c>
      <c r="M1948" s="13">
        <f t="shared" si="184"/>
        <v>94940.835663722784</v>
      </c>
      <c r="N1948" s="13">
        <v>26294.73065285648</v>
      </c>
      <c r="O1948" s="13">
        <f t="shared" si="185"/>
        <v>153790.94712487754</v>
      </c>
    </row>
    <row r="1949" spans="1:15">
      <c r="A1949" s="14" t="s">
        <v>1431</v>
      </c>
      <c r="B1949" s="14" t="s">
        <v>33</v>
      </c>
      <c r="C1949" s="12">
        <v>1443</v>
      </c>
      <c r="D1949" s="5">
        <v>0</v>
      </c>
      <c r="E1949" s="16" t="s">
        <v>23</v>
      </c>
      <c r="F1949" s="5">
        <v>0</v>
      </c>
      <c r="G1949" s="12">
        <f t="shared" si="180"/>
        <v>1443</v>
      </c>
      <c r="H1949" s="12">
        <f t="shared" si="183"/>
        <v>18037398</v>
      </c>
      <c r="I1949" s="27">
        <f t="shared" si="181"/>
        <v>8.0000452393410622E-5</v>
      </c>
      <c r="J1949" s="7">
        <v>650000000</v>
      </c>
      <c r="K1949" s="7">
        <f t="shared" si="182"/>
        <v>52000.294055716906</v>
      </c>
      <c r="L1949" s="13">
        <v>32555.380808298283</v>
      </c>
      <c r="M1949" s="13">
        <f t="shared" si="184"/>
        <v>19444.913247418623</v>
      </c>
      <c r="N1949" s="13">
        <v>26294.73065285648</v>
      </c>
      <c r="O1949" s="13">
        <f t="shared" si="185"/>
        <v>78295.024708573386</v>
      </c>
    </row>
    <row r="1950" spans="1:15">
      <c r="A1950" s="14" t="s">
        <v>1431</v>
      </c>
      <c r="B1950" s="14" t="s">
        <v>862</v>
      </c>
      <c r="C1950" s="12">
        <v>1534</v>
      </c>
      <c r="D1950" s="5">
        <v>0</v>
      </c>
      <c r="E1950" s="16" t="s">
        <v>23</v>
      </c>
      <c r="F1950" s="5">
        <v>0</v>
      </c>
      <c r="G1950" s="12">
        <f t="shared" si="180"/>
        <v>1534</v>
      </c>
      <c r="H1950" s="12">
        <f t="shared" si="183"/>
        <v>18037398</v>
      </c>
      <c r="I1950" s="27">
        <f t="shared" si="181"/>
        <v>8.5045525967769849E-5</v>
      </c>
      <c r="J1950" s="7">
        <v>650000000</v>
      </c>
      <c r="K1950" s="7">
        <f t="shared" si="182"/>
        <v>55279.5918790504</v>
      </c>
      <c r="L1950" s="13">
        <v>32555.380808298283</v>
      </c>
      <c r="M1950" s="13">
        <f t="shared" si="184"/>
        <v>22724.211070752117</v>
      </c>
      <c r="N1950" s="13">
        <v>26294.73065285648</v>
      </c>
      <c r="O1950" s="13">
        <f t="shared" si="185"/>
        <v>81574.322531906888</v>
      </c>
    </row>
    <row r="1951" spans="1:15">
      <c r="A1951" s="14" t="s">
        <v>1431</v>
      </c>
      <c r="B1951" s="14" t="s">
        <v>164</v>
      </c>
      <c r="C1951" s="12">
        <v>1700</v>
      </c>
      <c r="D1951" s="5">
        <v>0</v>
      </c>
      <c r="E1951" s="16" t="s">
        <v>23</v>
      </c>
      <c r="F1951" s="5">
        <v>0</v>
      </c>
      <c r="G1951" s="12">
        <f t="shared" si="180"/>
        <v>1700</v>
      </c>
      <c r="H1951" s="12">
        <f t="shared" si="183"/>
        <v>18037398</v>
      </c>
      <c r="I1951" s="27">
        <f t="shared" si="181"/>
        <v>9.4248627213304266E-5</v>
      </c>
      <c r="J1951" s="7">
        <v>650000000</v>
      </c>
      <c r="K1951" s="7">
        <f t="shared" si="182"/>
        <v>61261.607688647775</v>
      </c>
      <c r="L1951" s="13">
        <v>32555.380808298283</v>
      </c>
      <c r="M1951" s="13">
        <f t="shared" si="184"/>
        <v>28706.226880349492</v>
      </c>
      <c r="N1951" s="13">
        <v>26294.73065285648</v>
      </c>
      <c r="O1951" s="13">
        <f t="shared" si="185"/>
        <v>87556.338341504248</v>
      </c>
    </row>
    <row r="1952" spans="1:15">
      <c r="A1952" s="14" t="s">
        <v>1431</v>
      </c>
      <c r="B1952" s="14" t="s">
        <v>1444</v>
      </c>
      <c r="C1952" s="12">
        <v>1242</v>
      </c>
      <c r="D1952" s="5">
        <v>0</v>
      </c>
      <c r="E1952" s="16" t="s">
        <v>23</v>
      </c>
      <c r="F1952" s="5">
        <v>0</v>
      </c>
      <c r="G1952" s="12">
        <f t="shared" si="180"/>
        <v>1242</v>
      </c>
      <c r="H1952" s="12">
        <f t="shared" si="183"/>
        <v>18037398</v>
      </c>
      <c r="I1952" s="27">
        <f t="shared" si="181"/>
        <v>6.8856938234661125E-5</v>
      </c>
      <c r="J1952" s="7">
        <v>650000000</v>
      </c>
      <c r="K1952" s="7">
        <f t="shared" si="182"/>
        <v>44757.009852529729</v>
      </c>
      <c r="L1952" s="13">
        <v>32555.380808298283</v>
      </c>
      <c r="M1952" s="13">
        <f t="shared" si="184"/>
        <v>12201.629044231446</v>
      </c>
      <c r="N1952" s="13">
        <v>26294.73065285648</v>
      </c>
      <c r="O1952" s="13">
        <f t="shared" si="185"/>
        <v>71051.740505386202</v>
      </c>
    </row>
    <row r="1953" spans="1:15">
      <c r="A1953" s="14" t="s">
        <v>1431</v>
      </c>
      <c r="B1953" s="14" t="s">
        <v>142</v>
      </c>
      <c r="C1953" s="12">
        <v>2394</v>
      </c>
      <c r="D1953" s="5">
        <v>0</v>
      </c>
      <c r="E1953" s="16" t="s">
        <v>23</v>
      </c>
      <c r="F1953" s="5">
        <v>0</v>
      </c>
      <c r="G1953" s="12">
        <f t="shared" si="180"/>
        <v>2394</v>
      </c>
      <c r="H1953" s="12">
        <f t="shared" si="183"/>
        <v>18037398</v>
      </c>
      <c r="I1953" s="27">
        <f t="shared" si="181"/>
        <v>1.3272424326391202E-4</v>
      </c>
      <c r="J1953" s="7">
        <v>650000000</v>
      </c>
      <c r="K1953" s="7">
        <f t="shared" si="182"/>
        <v>86270.758121542822</v>
      </c>
      <c r="L1953" s="13">
        <v>32555.380808298283</v>
      </c>
      <c r="M1953" s="13">
        <f t="shared" si="184"/>
        <v>53715.377313244535</v>
      </c>
      <c r="N1953" s="13">
        <v>26294.73065285648</v>
      </c>
      <c r="O1953" s="13">
        <f t="shared" si="185"/>
        <v>112565.4887743993</v>
      </c>
    </row>
    <row r="1954" spans="1:15">
      <c r="A1954" s="14" t="s">
        <v>1445</v>
      </c>
      <c r="B1954" s="14" t="s">
        <v>1446</v>
      </c>
      <c r="C1954" s="12">
        <v>75314</v>
      </c>
      <c r="D1954" s="5">
        <v>0</v>
      </c>
      <c r="E1954" s="16" t="s">
        <v>14</v>
      </c>
      <c r="F1954" s="5">
        <v>0</v>
      </c>
      <c r="G1954" s="12">
        <f t="shared" si="180"/>
        <v>75314</v>
      </c>
      <c r="H1954" s="12">
        <f t="shared" si="183"/>
        <v>18037398</v>
      </c>
      <c r="I1954" s="27">
        <f t="shared" si="181"/>
        <v>4.1754359470251752E-3</v>
      </c>
      <c r="J1954" s="7">
        <v>650000000</v>
      </c>
      <c r="K1954" s="7">
        <f t="shared" si="182"/>
        <v>2714033.365566364</v>
      </c>
      <c r="L1954" s="13">
        <v>1361705.1966483847</v>
      </c>
      <c r="M1954" s="13">
        <f t="shared" si="184"/>
        <v>1352328.1689179793</v>
      </c>
      <c r="N1954" s="13">
        <v>1099838.8126775487</v>
      </c>
      <c r="O1954" s="13">
        <f t="shared" si="185"/>
        <v>3813872.1782439128</v>
      </c>
    </row>
    <row r="1955" spans="1:15">
      <c r="A1955" s="14" t="s">
        <v>1445</v>
      </c>
      <c r="B1955" s="14" t="s">
        <v>1447</v>
      </c>
      <c r="C1955" s="12">
        <v>2099</v>
      </c>
      <c r="D1955" s="5">
        <v>0</v>
      </c>
      <c r="E1955" s="16" t="s">
        <v>16</v>
      </c>
      <c r="F1955" s="5">
        <v>0</v>
      </c>
      <c r="G1955" s="12">
        <f t="shared" si="180"/>
        <v>2099</v>
      </c>
      <c r="H1955" s="12">
        <f t="shared" si="183"/>
        <v>18037398</v>
      </c>
      <c r="I1955" s="27">
        <f t="shared" si="181"/>
        <v>1.1636933442395627E-4</v>
      </c>
      <c r="J1955" s="7">
        <v>650000000</v>
      </c>
      <c r="K1955" s="7">
        <f t="shared" si="182"/>
        <v>75640.067375571569</v>
      </c>
      <c r="L1955" s="13">
        <v>233489.12685342319</v>
      </c>
      <c r="M1955" s="13">
        <f t="shared" si="184"/>
        <v>-157849.05947785161</v>
      </c>
      <c r="N1955" s="13">
        <v>188587.37168930459</v>
      </c>
      <c r="O1955" s="13">
        <f t="shared" si="185"/>
        <v>264227.43906487618</v>
      </c>
    </row>
    <row r="1956" spans="1:15">
      <c r="A1956" s="14" t="s">
        <v>1445</v>
      </c>
      <c r="B1956" s="14" t="s">
        <v>1448</v>
      </c>
      <c r="C1956" s="12">
        <v>82</v>
      </c>
      <c r="D1956" s="5">
        <v>0</v>
      </c>
      <c r="E1956" s="16" t="s">
        <v>16</v>
      </c>
      <c r="F1956" s="5">
        <v>0</v>
      </c>
      <c r="G1956" s="12">
        <f t="shared" si="180"/>
        <v>82</v>
      </c>
      <c r="H1956" s="12">
        <f t="shared" si="183"/>
        <v>18037398</v>
      </c>
      <c r="I1956" s="27">
        <f t="shared" si="181"/>
        <v>4.5461102538182061E-6</v>
      </c>
      <c r="J1956" s="7">
        <v>650000000</v>
      </c>
      <c r="K1956" s="7">
        <f t="shared" si="182"/>
        <v>2954.9716649818338</v>
      </c>
      <c r="L1956" s="13">
        <v>1369.1675431403517</v>
      </c>
      <c r="M1956" s="13">
        <f t="shared" si="184"/>
        <v>1585.8041218414821</v>
      </c>
      <c r="N1956" s="13">
        <v>1105.8660925364452</v>
      </c>
      <c r="O1956" s="13">
        <f t="shared" si="185"/>
        <v>4060.837757518279</v>
      </c>
    </row>
    <row r="1957" spans="1:15">
      <c r="A1957" s="14" t="s">
        <v>1445</v>
      </c>
      <c r="B1957" s="14" t="s">
        <v>1449</v>
      </c>
      <c r="C1957" s="12">
        <v>20158</v>
      </c>
      <c r="D1957" s="5">
        <v>0</v>
      </c>
      <c r="E1957" s="16" t="s">
        <v>16</v>
      </c>
      <c r="F1957" s="5">
        <v>0</v>
      </c>
      <c r="G1957" s="12">
        <f t="shared" si="180"/>
        <v>20158</v>
      </c>
      <c r="H1957" s="12">
        <f t="shared" si="183"/>
        <v>18037398</v>
      </c>
      <c r="I1957" s="27">
        <f t="shared" si="181"/>
        <v>1.1175669572739927E-3</v>
      </c>
      <c r="J1957" s="7">
        <v>650000000</v>
      </c>
      <c r="K1957" s="7">
        <f t="shared" si="182"/>
        <v>726418.52222809521</v>
      </c>
      <c r="L1957" s="13">
        <v>1537403.2113263926</v>
      </c>
      <c r="M1957" s="13">
        <f t="shared" si="184"/>
        <v>-810984.68909829739</v>
      </c>
      <c r="N1957" s="13">
        <v>1241748.7476097869</v>
      </c>
      <c r="O1957" s="13">
        <f t="shared" si="185"/>
        <v>1968167.2698378821</v>
      </c>
    </row>
    <row r="1958" spans="1:15">
      <c r="A1958" s="14" t="s">
        <v>1445</v>
      </c>
      <c r="B1958" s="14" t="s">
        <v>1450</v>
      </c>
      <c r="C1958" s="12">
        <v>147</v>
      </c>
      <c r="D1958" s="5">
        <v>0</v>
      </c>
      <c r="E1958" s="16" t="s">
        <v>16</v>
      </c>
      <c r="F1958" s="5">
        <v>0</v>
      </c>
      <c r="G1958" s="12">
        <f t="shared" si="180"/>
        <v>147</v>
      </c>
      <c r="H1958" s="12">
        <f t="shared" si="183"/>
        <v>18037398</v>
      </c>
      <c r="I1958" s="27">
        <f t="shared" si="181"/>
        <v>8.1497342355033695E-6</v>
      </c>
      <c r="J1958" s="7">
        <v>650000000</v>
      </c>
      <c r="K1958" s="7">
        <f t="shared" si="182"/>
        <v>5297.3272530771901</v>
      </c>
      <c r="L1958" s="13">
        <v>2231.8975465748626</v>
      </c>
      <c r="M1958" s="13">
        <f t="shared" si="184"/>
        <v>3065.4297065023275</v>
      </c>
      <c r="N1958" s="13">
        <v>1802.6864799258626</v>
      </c>
      <c r="O1958" s="13">
        <f t="shared" si="185"/>
        <v>7100.0137330030529</v>
      </c>
    </row>
    <row r="1959" spans="1:15">
      <c r="A1959" s="14" t="s">
        <v>1445</v>
      </c>
      <c r="B1959" s="14" t="s">
        <v>1451</v>
      </c>
      <c r="C1959" s="12">
        <v>805</v>
      </c>
      <c r="D1959" s="5">
        <v>0</v>
      </c>
      <c r="E1959" s="16" t="s">
        <v>16</v>
      </c>
      <c r="F1959" s="5">
        <v>0</v>
      </c>
      <c r="G1959" s="12">
        <f t="shared" si="180"/>
        <v>805</v>
      </c>
      <c r="H1959" s="12">
        <f t="shared" si="183"/>
        <v>18037398</v>
      </c>
      <c r="I1959" s="27">
        <f t="shared" si="181"/>
        <v>4.462949700394702E-5</v>
      </c>
      <c r="J1959" s="7">
        <v>650000000</v>
      </c>
      <c r="K1959" s="7">
        <f t="shared" si="182"/>
        <v>29009.173052565562</v>
      </c>
      <c r="L1959" s="13">
        <v>7285.9029588715966</v>
      </c>
      <c r="M1959" s="13">
        <f t="shared" si="184"/>
        <v>21723.270093693965</v>
      </c>
      <c r="N1959" s="13">
        <v>5884.7677744732518</v>
      </c>
      <c r="O1959" s="13">
        <f t="shared" si="185"/>
        <v>34893.940827038816</v>
      </c>
    </row>
    <row r="1960" spans="1:15">
      <c r="A1960" s="14" t="s">
        <v>1445</v>
      </c>
      <c r="B1960" s="14" t="s">
        <v>551</v>
      </c>
      <c r="C1960" s="12">
        <v>2222</v>
      </c>
      <c r="D1960" s="5">
        <v>0</v>
      </c>
      <c r="E1960" s="16" t="s">
        <v>23</v>
      </c>
      <c r="F1960" s="5">
        <v>0</v>
      </c>
      <c r="G1960" s="12">
        <f t="shared" si="180"/>
        <v>2222</v>
      </c>
      <c r="H1960" s="12">
        <f t="shared" si="183"/>
        <v>18037398</v>
      </c>
      <c r="I1960" s="27">
        <f t="shared" si="181"/>
        <v>1.2318849980468358E-4</v>
      </c>
      <c r="J1960" s="7">
        <v>650000000</v>
      </c>
      <c r="K1960" s="7">
        <f t="shared" si="182"/>
        <v>80072.524873044327</v>
      </c>
      <c r="L1960" s="13">
        <v>7453.5583692874243</v>
      </c>
      <c r="M1960" s="13">
        <f t="shared" si="184"/>
        <v>72618.966503756907</v>
      </c>
      <c r="N1960" s="13">
        <v>6020.1817598091129</v>
      </c>
      <c r="O1960" s="13">
        <f t="shared" si="185"/>
        <v>86092.706632853442</v>
      </c>
    </row>
    <row r="1961" spans="1:15">
      <c r="A1961" s="14" t="s">
        <v>1445</v>
      </c>
      <c r="B1961" s="14" t="s">
        <v>24</v>
      </c>
      <c r="C1961" s="12">
        <v>1020</v>
      </c>
      <c r="D1961" s="5">
        <v>0</v>
      </c>
      <c r="E1961" s="16" t="s">
        <v>23</v>
      </c>
      <c r="F1961" s="5">
        <v>0</v>
      </c>
      <c r="G1961" s="12">
        <f t="shared" si="180"/>
        <v>1020</v>
      </c>
      <c r="H1961" s="12">
        <f t="shared" si="183"/>
        <v>18037398</v>
      </c>
      <c r="I1961" s="27">
        <f t="shared" si="181"/>
        <v>5.654917632798256E-5</v>
      </c>
      <c r="J1961" s="7">
        <v>650000000</v>
      </c>
      <c r="K1961" s="7">
        <f t="shared" si="182"/>
        <v>36756.964613188662</v>
      </c>
      <c r="L1961" s="13">
        <v>4355.481481126395</v>
      </c>
      <c r="M1961" s="13">
        <f t="shared" si="184"/>
        <v>32401.483132062269</v>
      </c>
      <c r="N1961" s="13">
        <v>3517.8888886021114</v>
      </c>
      <c r="O1961" s="13">
        <f t="shared" si="185"/>
        <v>40274.853501790771</v>
      </c>
    </row>
    <row r="1962" spans="1:15">
      <c r="A1962" s="14" t="s">
        <v>1445</v>
      </c>
      <c r="B1962" s="14" t="s">
        <v>153</v>
      </c>
      <c r="C1962" s="12">
        <v>3455</v>
      </c>
      <c r="D1962" s="5">
        <v>0</v>
      </c>
      <c r="E1962" s="16" t="s">
        <v>23</v>
      </c>
      <c r="F1962" s="5">
        <v>0</v>
      </c>
      <c r="G1962" s="12">
        <f t="shared" si="180"/>
        <v>3455</v>
      </c>
      <c r="H1962" s="12">
        <f t="shared" si="183"/>
        <v>18037398</v>
      </c>
      <c r="I1962" s="27">
        <f t="shared" si="181"/>
        <v>1.9154647471880367E-4</v>
      </c>
      <c r="J1962" s="7">
        <v>650000000</v>
      </c>
      <c r="K1962" s="7">
        <f t="shared" si="182"/>
        <v>124505.20856722238</v>
      </c>
      <c r="L1962" s="13">
        <v>56551.305798115289</v>
      </c>
      <c r="M1962" s="13">
        <f t="shared" si="184"/>
        <v>67953.902769107081</v>
      </c>
      <c r="N1962" s="13">
        <v>45676.054683093418</v>
      </c>
      <c r="O1962" s="13">
        <f t="shared" si="185"/>
        <v>170181.26325031579</v>
      </c>
    </row>
    <row r="1963" spans="1:15">
      <c r="A1963" s="14" t="s">
        <v>1445</v>
      </c>
      <c r="B1963" s="14" t="s">
        <v>26</v>
      </c>
      <c r="C1963" s="12">
        <v>3881</v>
      </c>
      <c r="D1963" s="5">
        <v>0</v>
      </c>
      <c r="E1963" s="16" t="s">
        <v>23</v>
      </c>
      <c r="F1963" s="5">
        <v>0</v>
      </c>
      <c r="G1963" s="12">
        <f t="shared" si="180"/>
        <v>3881</v>
      </c>
      <c r="H1963" s="12">
        <f t="shared" si="183"/>
        <v>18037398</v>
      </c>
      <c r="I1963" s="27">
        <f t="shared" si="181"/>
        <v>2.1516407189107876E-4</v>
      </c>
      <c r="J1963" s="7">
        <v>650000000</v>
      </c>
      <c r="K1963" s="7">
        <f t="shared" si="182"/>
        <v>139856.64672920119</v>
      </c>
      <c r="L1963" s="13">
        <v>68168.237286757911</v>
      </c>
      <c r="M1963" s="13">
        <f t="shared" si="184"/>
        <v>71688.409442443284</v>
      </c>
      <c r="N1963" s="13">
        <v>55058.960885458677</v>
      </c>
      <c r="O1963" s="13">
        <f t="shared" si="185"/>
        <v>194915.60761465988</v>
      </c>
    </row>
    <row r="1964" spans="1:15">
      <c r="A1964" s="14" t="s">
        <v>1445</v>
      </c>
      <c r="B1964" s="14" t="s">
        <v>249</v>
      </c>
      <c r="C1964" s="12">
        <v>4242</v>
      </c>
      <c r="D1964" s="5">
        <v>0</v>
      </c>
      <c r="E1964" s="16" t="s">
        <v>23</v>
      </c>
      <c r="F1964" s="5">
        <v>0</v>
      </c>
      <c r="G1964" s="12">
        <f t="shared" si="180"/>
        <v>4242</v>
      </c>
      <c r="H1964" s="12">
        <f t="shared" si="183"/>
        <v>18037398</v>
      </c>
      <c r="I1964" s="27">
        <f t="shared" si="181"/>
        <v>2.3517804508166865E-4</v>
      </c>
      <c r="J1964" s="7">
        <v>650000000</v>
      </c>
      <c r="K1964" s="7">
        <f t="shared" si="182"/>
        <v>152865.72930308463</v>
      </c>
      <c r="L1964" s="13">
        <v>19440.71149610553</v>
      </c>
      <c r="M1964" s="13">
        <f t="shared" si="184"/>
        <v>133425.0178069791</v>
      </c>
      <c r="N1964" s="13">
        <v>15702.113131469956</v>
      </c>
      <c r="O1964" s="13">
        <f t="shared" si="185"/>
        <v>168567.84243455459</v>
      </c>
    </row>
    <row r="1965" spans="1:15">
      <c r="A1965" s="14" t="s">
        <v>1445</v>
      </c>
      <c r="B1965" s="14" t="s">
        <v>27</v>
      </c>
      <c r="C1965" s="12">
        <v>2682</v>
      </c>
      <c r="D1965" s="5">
        <v>0</v>
      </c>
      <c r="E1965" s="16" t="s">
        <v>23</v>
      </c>
      <c r="F1965" s="5">
        <v>0</v>
      </c>
      <c r="G1965" s="12">
        <f t="shared" si="180"/>
        <v>2682</v>
      </c>
      <c r="H1965" s="12">
        <f t="shared" si="183"/>
        <v>18037398</v>
      </c>
      <c r="I1965" s="27">
        <f t="shared" si="181"/>
        <v>1.4869106952122474E-4</v>
      </c>
      <c r="J1965" s="7">
        <v>650000000</v>
      </c>
      <c r="K1965" s="7">
        <f t="shared" si="182"/>
        <v>96649.195188796089</v>
      </c>
      <c r="L1965" s="13">
        <v>10586.546074792283</v>
      </c>
      <c r="M1965" s="13">
        <f t="shared" si="184"/>
        <v>86062.649114003812</v>
      </c>
      <c r="N1965" s="13">
        <v>8550.6718296399777</v>
      </c>
      <c r="O1965" s="13">
        <f t="shared" si="185"/>
        <v>105199.86701843607</v>
      </c>
    </row>
    <row r="1966" spans="1:15">
      <c r="A1966" s="14" t="s">
        <v>1445</v>
      </c>
      <c r="B1966" s="14" t="s">
        <v>228</v>
      </c>
      <c r="C1966" s="12">
        <v>3839</v>
      </c>
      <c r="D1966" s="5">
        <v>0</v>
      </c>
      <c r="E1966" s="16" t="s">
        <v>23</v>
      </c>
      <c r="F1966" s="5">
        <v>0</v>
      </c>
      <c r="G1966" s="12">
        <f t="shared" si="180"/>
        <v>3839</v>
      </c>
      <c r="H1966" s="12">
        <f t="shared" si="183"/>
        <v>18037398</v>
      </c>
      <c r="I1966" s="27">
        <f t="shared" si="181"/>
        <v>2.1283557639522065E-4</v>
      </c>
      <c r="J1966" s="7">
        <v>650000000</v>
      </c>
      <c r="K1966" s="7">
        <f t="shared" si="182"/>
        <v>138343.12465689343</v>
      </c>
      <c r="L1966" s="13">
        <v>15871.085915275797</v>
      </c>
      <c r="M1966" s="13">
        <f t="shared" si="184"/>
        <v>122472.03874161764</v>
      </c>
      <c r="N1966" s="13">
        <v>12818.954008492074</v>
      </c>
      <c r="O1966" s="13">
        <f t="shared" si="185"/>
        <v>151162.07866538549</v>
      </c>
    </row>
    <row r="1967" spans="1:15">
      <c r="A1967" s="14" t="s">
        <v>1445</v>
      </c>
      <c r="B1967" s="14" t="s">
        <v>107</v>
      </c>
      <c r="C1967" s="12">
        <v>2363</v>
      </c>
      <c r="D1967" s="5">
        <v>0</v>
      </c>
      <c r="E1967" s="16" t="s">
        <v>23</v>
      </c>
      <c r="F1967" s="5">
        <v>0</v>
      </c>
      <c r="G1967" s="12">
        <f t="shared" si="180"/>
        <v>2363</v>
      </c>
      <c r="H1967" s="12">
        <f t="shared" si="183"/>
        <v>18037398</v>
      </c>
      <c r="I1967" s="27">
        <f t="shared" si="181"/>
        <v>1.3100559182649293E-4</v>
      </c>
      <c r="J1967" s="7">
        <v>650000000</v>
      </c>
      <c r="K1967" s="7">
        <f t="shared" si="182"/>
        <v>85153.634687220401</v>
      </c>
      <c r="L1967" s="13">
        <v>1557.7606558397972</v>
      </c>
      <c r="M1967" s="13">
        <f t="shared" si="184"/>
        <v>83595.874031380605</v>
      </c>
      <c r="N1967" s="13">
        <v>1258.1912989475368</v>
      </c>
      <c r="O1967" s="13">
        <f t="shared" si="185"/>
        <v>86411.82598616794</v>
      </c>
    </row>
    <row r="1968" spans="1:15">
      <c r="A1968" s="14" t="s">
        <v>1445</v>
      </c>
      <c r="B1968" s="14" t="s">
        <v>1452</v>
      </c>
      <c r="C1968" s="12">
        <v>2253</v>
      </c>
      <c r="D1968" s="5">
        <v>0</v>
      </c>
      <c r="E1968" s="16" t="s">
        <v>23</v>
      </c>
      <c r="F1968" s="5">
        <v>0</v>
      </c>
      <c r="G1968" s="12">
        <f t="shared" ref="G1968:G2031" si="186">IF(F1968=0,C1968,0)</f>
        <v>2253</v>
      </c>
      <c r="H1968" s="12">
        <f t="shared" si="183"/>
        <v>18037398</v>
      </c>
      <c r="I1968" s="27">
        <f t="shared" si="181"/>
        <v>1.2490715124210267E-4</v>
      </c>
      <c r="J1968" s="7">
        <v>650000000</v>
      </c>
      <c r="K1968" s="7">
        <f t="shared" si="182"/>
        <v>81189.648307366733</v>
      </c>
      <c r="L1968" s="13">
        <v>8274.3250869279073</v>
      </c>
      <c r="M1968" s="13">
        <f t="shared" si="184"/>
        <v>72915.323220438819</v>
      </c>
      <c r="N1968" s="13">
        <v>6683.1087240572006</v>
      </c>
      <c r="O1968" s="13">
        <f t="shared" si="185"/>
        <v>87872.757031423927</v>
      </c>
    </row>
    <row r="1969" spans="1:15">
      <c r="A1969" s="14" t="s">
        <v>1445</v>
      </c>
      <c r="B1969" s="14" t="s">
        <v>507</v>
      </c>
      <c r="C1969" s="12">
        <v>9227</v>
      </c>
      <c r="D1969" s="5">
        <v>0</v>
      </c>
      <c r="E1969" s="16" t="s">
        <v>23</v>
      </c>
      <c r="F1969" s="5">
        <v>0</v>
      </c>
      <c r="G1969" s="12">
        <f t="shared" si="186"/>
        <v>9227</v>
      </c>
      <c r="H1969" s="12">
        <f t="shared" si="183"/>
        <v>18037398</v>
      </c>
      <c r="I1969" s="27">
        <f t="shared" si="181"/>
        <v>5.1154828429244615E-4</v>
      </c>
      <c r="J1969" s="7">
        <v>650000000</v>
      </c>
      <c r="K1969" s="7">
        <f t="shared" si="182"/>
        <v>332506.38479009003</v>
      </c>
      <c r="L1969" s="13">
        <v>78761.747948773598</v>
      </c>
      <c r="M1969" s="13">
        <f t="shared" si="184"/>
        <v>253744.63684131642</v>
      </c>
      <c r="N1969" s="13">
        <v>63615.257958625254</v>
      </c>
      <c r="O1969" s="13">
        <f t="shared" si="185"/>
        <v>396121.6427487153</v>
      </c>
    </row>
    <row r="1970" spans="1:15">
      <c r="A1970" s="14" t="s">
        <v>1445</v>
      </c>
      <c r="B1970" s="14" t="s">
        <v>1453</v>
      </c>
      <c r="C1970" s="12">
        <v>1017</v>
      </c>
      <c r="D1970" s="5">
        <v>0</v>
      </c>
      <c r="E1970" s="16" t="s">
        <v>23</v>
      </c>
      <c r="F1970" s="5">
        <v>0</v>
      </c>
      <c r="G1970" s="12">
        <f t="shared" si="186"/>
        <v>1017</v>
      </c>
      <c r="H1970" s="12">
        <f t="shared" si="183"/>
        <v>18037398</v>
      </c>
      <c r="I1970" s="27">
        <f t="shared" si="181"/>
        <v>5.6382855221135551E-5</v>
      </c>
      <c r="J1970" s="7">
        <v>650000000</v>
      </c>
      <c r="K1970" s="7">
        <f t="shared" si="182"/>
        <v>36648.855893738109</v>
      </c>
      <c r="L1970" s="13">
        <v>2808.1786912750576</v>
      </c>
      <c r="M1970" s="13">
        <f t="shared" si="184"/>
        <v>33840.677202463048</v>
      </c>
      <c r="N1970" s="13">
        <v>2268.1443275683309</v>
      </c>
      <c r="O1970" s="13">
        <f t="shared" si="185"/>
        <v>38917.000221306444</v>
      </c>
    </row>
    <row r="1971" spans="1:15">
      <c r="A1971" s="14" t="s">
        <v>1445</v>
      </c>
      <c r="B1971" s="14" t="s">
        <v>265</v>
      </c>
      <c r="C1971" s="12">
        <v>2956</v>
      </c>
      <c r="D1971" s="5">
        <v>0</v>
      </c>
      <c r="E1971" s="16" t="s">
        <v>23</v>
      </c>
      <c r="F1971" s="5">
        <v>0</v>
      </c>
      <c r="G1971" s="12">
        <f t="shared" si="186"/>
        <v>2956</v>
      </c>
      <c r="H1971" s="12">
        <f t="shared" si="183"/>
        <v>18037398</v>
      </c>
      <c r="I1971" s="27">
        <f t="shared" si="181"/>
        <v>1.6388173061325143E-4</v>
      </c>
      <c r="J1971" s="7">
        <v>650000000</v>
      </c>
      <c r="K1971" s="7">
        <f t="shared" si="182"/>
        <v>106523.12489861343</v>
      </c>
      <c r="L1971" s="13">
        <v>20726.04034888462</v>
      </c>
      <c r="M1971" s="13">
        <f t="shared" si="184"/>
        <v>85797.08454972881</v>
      </c>
      <c r="N1971" s="13">
        <v>16740.263358714612</v>
      </c>
      <c r="O1971" s="13">
        <f t="shared" si="185"/>
        <v>123263.38825732804</v>
      </c>
    </row>
    <row r="1972" spans="1:15">
      <c r="A1972" s="14" t="s">
        <v>1445</v>
      </c>
      <c r="B1972" s="14" t="s">
        <v>163</v>
      </c>
      <c r="C1972" s="12">
        <v>2109</v>
      </c>
      <c r="D1972" s="5">
        <v>0</v>
      </c>
      <c r="E1972" s="16" t="s">
        <v>23</v>
      </c>
      <c r="F1972" s="5">
        <v>0</v>
      </c>
      <c r="G1972" s="12">
        <f t="shared" si="186"/>
        <v>2109</v>
      </c>
      <c r="H1972" s="12">
        <f t="shared" si="183"/>
        <v>18037398</v>
      </c>
      <c r="I1972" s="27">
        <f t="shared" si="181"/>
        <v>1.1692373811344629E-4</v>
      </c>
      <c r="J1972" s="7">
        <v>650000000</v>
      </c>
      <c r="K1972" s="7">
        <f t="shared" si="182"/>
        <v>76000.429773740092</v>
      </c>
      <c r="L1972" s="13">
        <v>9437.4111532368534</v>
      </c>
      <c r="M1972" s="13">
        <f t="shared" si="184"/>
        <v>66563.018620503237</v>
      </c>
      <c r="N1972" s="13">
        <v>7622.5243929990465</v>
      </c>
      <c r="O1972" s="13">
        <f t="shared" si="185"/>
        <v>83622.954166739131</v>
      </c>
    </row>
    <row r="1973" spans="1:15">
      <c r="A1973" s="14" t="s">
        <v>1445</v>
      </c>
      <c r="B1973" s="14" t="s">
        <v>680</v>
      </c>
      <c r="C1973" s="12">
        <v>3623</v>
      </c>
      <c r="D1973" s="5">
        <v>0</v>
      </c>
      <c r="E1973" s="16" t="s">
        <v>23</v>
      </c>
      <c r="F1973" s="5">
        <v>0</v>
      </c>
      <c r="G1973" s="12">
        <f t="shared" si="186"/>
        <v>3623</v>
      </c>
      <c r="H1973" s="12">
        <f t="shared" si="183"/>
        <v>18037398</v>
      </c>
      <c r="I1973" s="27">
        <f t="shared" si="181"/>
        <v>2.0086045670223609E-4</v>
      </c>
      <c r="J1973" s="7">
        <v>650000000</v>
      </c>
      <c r="K1973" s="7">
        <f t="shared" si="182"/>
        <v>130559.29685645345</v>
      </c>
      <c r="L1973" s="13">
        <v>10279.203454387747</v>
      </c>
      <c r="M1973" s="13">
        <f t="shared" si="184"/>
        <v>120280.0934020657</v>
      </c>
      <c r="N1973" s="13">
        <v>8302.4335593132346</v>
      </c>
      <c r="O1973" s="13">
        <f t="shared" si="185"/>
        <v>138861.73041576668</v>
      </c>
    </row>
    <row r="1974" spans="1:15">
      <c r="A1974" s="14" t="s">
        <v>1445</v>
      </c>
      <c r="B1974" s="14" t="s">
        <v>316</v>
      </c>
      <c r="C1974" s="12">
        <v>1986</v>
      </c>
      <c r="D1974" s="5">
        <v>0</v>
      </c>
      <c r="E1974" s="16" t="s">
        <v>23</v>
      </c>
      <c r="F1974" s="5">
        <v>0</v>
      </c>
      <c r="G1974" s="12">
        <f t="shared" si="186"/>
        <v>1986</v>
      </c>
      <c r="H1974" s="12">
        <f t="shared" si="183"/>
        <v>18037398</v>
      </c>
      <c r="I1974" s="27">
        <f t="shared" si="181"/>
        <v>1.1010457273271899E-4</v>
      </c>
      <c r="J1974" s="7">
        <v>650000000</v>
      </c>
      <c r="K1974" s="7">
        <f t="shared" si="182"/>
        <v>71567.972276267348</v>
      </c>
      <c r="L1974" s="13">
        <v>17048.189037258344</v>
      </c>
      <c r="M1974" s="13">
        <f t="shared" si="184"/>
        <v>54519.783239009004</v>
      </c>
      <c r="N1974" s="13">
        <v>13769.691145477984</v>
      </c>
      <c r="O1974" s="13">
        <f t="shared" si="185"/>
        <v>85337.663421745325</v>
      </c>
    </row>
    <row r="1975" spans="1:15">
      <c r="A1975" s="14" t="s">
        <v>1445</v>
      </c>
      <c r="B1975" s="14" t="s">
        <v>164</v>
      </c>
      <c r="C1975" s="12">
        <v>5148</v>
      </c>
      <c r="D1975" s="5">
        <v>0</v>
      </c>
      <c r="E1975" s="16" t="s">
        <v>23</v>
      </c>
      <c r="F1975" s="5">
        <v>0</v>
      </c>
      <c r="G1975" s="12">
        <f t="shared" si="186"/>
        <v>5148</v>
      </c>
      <c r="H1975" s="12">
        <f t="shared" si="183"/>
        <v>18037398</v>
      </c>
      <c r="I1975" s="27">
        <f t="shared" si="181"/>
        <v>2.854070193494649E-4</v>
      </c>
      <c r="J1975" s="7">
        <v>650000000</v>
      </c>
      <c r="K1975" s="7">
        <f t="shared" si="182"/>
        <v>185514.56257715219</v>
      </c>
      <c r="L1975" s="13">
        <v>17956.265753718446</v>
      </c>
      <c r="M1975" s="13">
        <f t="shared" si="184"/>
        <v>167558.29682343375</v>
      </c>
      <c r="N1975" s="13">
        <v>14503.137724157303</v>
      </c>
      <c r="O1975" s="13">
        <f t="shared" si="185"/>
        <v>200017.70030130949</v>
      </c>
    </row>
    <row r="1976" spans="1:15">
      <c r="A1976" s="14" t="s">
        <v>1454</v>
      </c>
      <c r="B1976" s="14" t="s">
        <v>1455</v>
      </c>
      <c r="C1976" s="12">
        <v>55178</v>
      </c>
      <c r="D1976" s="5">
        <v>0</v>
      </c>
      <c r="E1976" s="16" t="s">
        <v>14</v>
      </c>
      <c r="F1976" s="5">
        <v>0</v>
      </c>
      <c r="G1976" s="12">
        <f t="shared" si="186"/>
        <v>55178</v>
      </c>
      <c r="H1976" s="12">
        <f t="shared" si="183"/>
        <v>18037398</v>
      </c>
      <c r="I1976" s="27">
        <f t="shared" si="181"/>
        <v>3.0590886778680605E-3</v>
      </c>
      <c r="J1976" s="7">
        <v>650000000</v>
      </c>
      <c r="K1976" s="7">
        <f t="shared" si="182"/>
        <v>1988407.6406142393</v>
      </c>
      <c r="L1976" s="13">
        <v>1715796.169364928</v>
      </c>
      <c r="M1976" s="13">
        <f t="shared" si="184"/>
        <v>272611.47124931123</v>
      </c>
      <c r="N1976" s="13">
        <v>1385835.3675639895</v>
      </c>
      <c r="O1976" s="13">
        <f t="shared" si="185"/>
        <v>3374243.0081782285</v>
      </c>
    </row>
    <row r="1977" spans="1:15">
      <c r="A1977" s="14" t="s">
        <v>1454</v>
      </c>
      <c r="B1977" s="14" t="s">
        <v>1456</v>
      </c>
      <c r="C1977" s="12">
        <v>861</v>
      </c>
      <c r="D1977" s="5">
        <v>0</v>
      </c>
      <c r="E1977" s="16" t="s">
        <v>16</v>
      </c>
      <c r="F1977" s="5">
        <v>0</v>
      </c>
      <c r="G1977" s="12">
        <f t="shared" si="186"/>
        <v>861</v>
      </c>
      <c r="H1977" s="12">
        <f t="shared" si="183"/>
        <v>18037398</v>
      </c>
      <c r="I1977" s="27">
        <f t="shared" si="181"/>
        <v>4.7734157665091161E-5</v>
      </c>
      <c r="J1977" s="7">
        <v>650000000</v>
      </c>
      <c r="K1977" s="7">
        <f t="shared" si="182"/>
        <v>31027.202482309254</v>
      </c>
      <c r="L1977" s="13">
        <v>82470.731167206162</v>
      </c>
      <c r="M1977" s="13">
        <f t="shared" si="184"/>
        <v>-51443.528684896912</v>
      </c>
      <c r="N1977" s="13">
        <v>66610.975173513114</v>
      </c>
      <c r="O1977" s="13">
        <f t="shared" si="185"/>
        <v>97638.177655822365</v>
      </c>
    </row>
    <row r="1978" spans="1:15">
      <c r="A1978" s="14" t="s">
        <v>1454</v>
      </c>
      <c r="B1978" s="14" t="s">
        <v>1457</v>
      </c>
      <c r="C1978" s="12">
        <v>622</v>
      </c>
      <c r="D1978" s="5">
        <v>0</v>
      </c>
      <c r="E1978" s="16" t="s">
        <v>16</v>
      </c>
      <c r="F1978" s="5">
        <v>0</v>
      </c>
      <c r="G1978" s="12">
        <f t="shared" si="186"/>
        <v>622</v>
      </c>
      <c r="H1978" s="12">
        <f t="shared" si="183"/>
        <v>18037398</v>
      </c>
      <c r="I1978" s="27">
        <f t="shared" si="181"/>
        <v>3.4483909486279563E-5</v>
      </c>
      <c r="J1978" s="7">
        <v>650000000</v>
      </c>
      <c r="K1978" s="7">
        <f t="shared" si="182"/>
        <v>22414.541166081715</v>
      </c>
      <c r="L1978" s="13">
        <v>74782.464013117293</v>
      </c>
      <c r="M1978" s="13">
        <f t="shared" si="184"/>
        <v>-52367.922847035574</v>
      </c>
      <c r="N1978" s="13">
        <v>60401.220933672055</v>
      </c>
      <c r="O1978" s="13">
        <f t="shared" si="185"/>
        <v>82815.762099753774</v>
      </c>
    </row>
    <row r="1979" spans="1:15">
      <c r="A1979" s="14" t="s">
        <v>1454</v>
      </c>
      <c r="B1979" s="14" t="s">
        <v>1458</v>
      </c>
      <c r="C1979" s="12">
        <v>911</v>
      </c>
      <c r="D1979" s="5">
        <v>0</v>
      </c>
      <c r="E1979" s="16" t="s">
        <v>16</v>
      </c>
      <c r="F1979" s="5">
        <v>0</v>
      </c>
      <c r="G1979" s="12">
        <f t="shared" si="186"/>
        <v>911</v>
      </c>
      <c r="H1979" s="12">
        <f t="shared" si="183"/>
        <v>18037398</v>
      </c>
      <c r="I1979" s="27">
        <f t="shared" si="181"/>
        <v>5.0506176112541285E-5</v>
      </c>
      <c r="J1979" s="7">
        <v>650000000</v>
      </c>
      <c r="K1979" s="7">
        <f t="shared" si="182"/>
        <v>32829.014473151838</v>
      </c>
      <c r="L1979" s="13">
        <v>95034.49499061548</v>
      </c>
      <c r="M1979" s="13">
        <f t="shared" si="184"/>
        <v>-62205.480517463642</v>
      </c>
      <c r="N1979" s="13">
        <v>76758.630569343775</v>
      </c>
      <c r="O1979" s="13">
        <f t="shared" si="185"/>
        <v>109587.64504249561</v>
      </c>
    </row>
    <row r="1980" spans="1:15">
      <c r="A1980" s="14" t="s">
        <v>1454</v>
      </c>
      <c r="B1980" s="14" t="s">
        <v>732</v>
      </c>
      <c r="C1980" s="12">
        <v>9244</v>
      </c>
      <c r="D1980" s="5">
        <v>1</v>
      </c>
      <c r="E1980" s="16" t="s">
        <v>16</v>
      </c>
      <c r="F1980" s="5">
        <v>0</v>
      </c>
      <c r="G1980" s="12">
        <f t="shared" si="186"/>
        <v>9244</v>
      </c>
      <c r="H1980" s="12">
        <f t="shared" si="183"/>
        <v>18037398</v>
      </c>
      <c r="I1980" s="27">
        <f t="shared" si="181"/>
        <v>5.1249077056457926E-4</v>
      </c>
      <c r="J1980" s="7">
        <v>650000000</v>
      </c>
      <c r="K1980" s="7">
        <f t="shared" si="182"/>
        <v>333119.00086697651</v>
      </c>
      <c r="L1980" s="13">
        <v>360335.96677697095</v>
      </c>
      <c r="M1980" s="13">
        <f t="shared" si="184"/>
        <v>-27216.96590999444</v>
      </c>
      <c r="N1980" s="13">
        <v>291040.5885506323</v>
      </c>
      <c r="O1980" s="13">
        <f t="shared" si="185"/>
        <v>624159.5894176088</v>
      </c>
    </row>
    <row r="1981" spans="1:15">
      <c r="A1981" s="14" t="s">
        <v>1454</v>
      </c>
      <c r="B1981" s="14" t="s">
        <v>1437</v>
      </c>
      <c r="C1981" s="12">
        <v>596</v>
      </c>
      <c r="D1981" s="5">
        <v>1</v>
      </c>
      <c r="E1981" s="16" t="s">
        <v>16</v>
      </c>
      <c r="F1981" s="5">
        <v>0</v>
      </c>
      <c r="G1981" s="12">
        <f t="shared" si="186"/>
        <v>596</v>
      </c>
      <c r="H1981" s="12">
        <f t="shared" si="183"/>
        <v>18037398</v>
      </c>
      <c r="I1981" s="27">
        <f t="shared" si="181"/>
        <v>3.3042459893605497E-5</v>
      </c>
      <c r="J1981" s="7">
        <v>650000000</v>
      </c>
      <c r="K1981" s="7">
        <f t="shared" si="182"/>
        <v>21477.598930843575</v>
      </c>
      <c r="L1981" s="13">
        <v>55805.567665815128</v>
      </c>
      <c r="M1981" s="13">
        <f t="shared" si="184"/>
        <v>-34327.968734971553</v>
      </c>
      <c r="N1981" s="13">
        <v>45073.727730081744</v>
      </c>
      <c r="O1981" s="13">
        <f t="shared" si="185"/>
        <v>66551.326660925319</v>
      </c>
    </row>
    <row r="1982" spans="1:15">
      <c r="A1982" s="14" t="s">
        <v>1454</v>
      </c>
      <c r="B1982" s="14" t="s">
        <v>1459</v>
      </c>
      <c r="C1982" s="12">
        <v>236</v>
      </c>
      <c r="D1982" s="5">
        <v>0</v>
      </c>
      <c r="E1982" s="16" t="s">
        <v>16</v>
      </c>
      <c r="F1982" s="5">
        <v>0</v>
      </c>
      <c r="G1982" s="12">
        <f t="shared" si="186"/>
        <v>236</v>
      </c>
      <c r="H1982" s="12">
        <f t="shared" si="183"/>
        <v>18037398</v>
      </c>
      <c r="I1982" s="27">
        <f t="shared" si="181"/>
        <v>1.3083927071964592E-5</v>
      </c>
      <c r="J1982" s="7">
        <v>650000000</v>
      </c>
      <c r="K1982" s="7">
        <f t="shared" si="182"/>
        <v>8504.5525967769845</v>
      </c>
      <c r="L1982" s="13">
        <v>65444.029093570833</v>
      </c>
      <c r="M1982" s="13">
        <f t="shared" si="184"/>
        <v>-56939.476496793846</v>
      </c>
      <c r="N1982" s="13">
        <v>52858.638883269101</v>
      </c>
      <c r="O1982" s="13">
        <f t="shared" si="185"/>
        <v>61363.191480046087</v>
      </c>
    </row>
    <row r="1983" spans="1:15">
      <c r="A1983" s="14" t="s">
        <v>1454</v>
      </c>
      <c r="B1983" s="14" t="s">
        <v>1460</v>
      </c>
      <c r="C1983" s="12">
        <v>520</v>
      </c>
      <c r="D1983" s="5">
        <v>0</v>
      </c>
      <c r="E1983" s="16" t="s">
        <v>16</v>
      </c>
      <c r="F1983" s="5">
        <v>0</v>
      </c>
      <c r="G1983" s="12">
        <f t="shared" si="186"/>
        <v>520</v>
      </c>
      <c r="H1983" s="12">
        <f t="shared" si="183"/>
        <v>18037398</v>
      </c>
      <c r="I1983" s="27">
        <f t="shared" si="181"/>
        <v>2.8828991853481307E-5</v>
      </c>
      <c r="J1983" s="7">
        <v>650000000</v>
      </c>
      <c r="K1983" s="7">
        <f t="shared" si="182"/>
        <v>18738.844704762851</v>
      </c>
      <c r="L1983" s="13">
        <v>86446.126341592157</v>
      </c>
      <c r="M1983" s="13">
        <f t="shared" si="184"/>
        <v>-67707.281636829313</v>
      </c>
      <c r="N1983" s="13">
        <v>69821.871275901824</v>
      </c>
      <c r="O1983" s="13">
        <f t="shared" si="185"/>
        <v>88560.715980664681</v>
      </c>
    </row>
    <row r="1984" spans="1:15">
      <c r="A1984" s="14" t="s">
        <v>1454</v>
      </c>
      <c r="B1984" s="14" t="s">
        <v>1461</v>
      </c>
      <c r="C1984" s="12">
        <v>17582</v>
      </c>
      <c r="D1984" s="5">
        <v>0</v>
      </c>
      <c r="E1984" s="16" t="s">
        <v>16</v>
      </c>
      <c r="F1984" s="5">
        <v>0</v>
      </c>
      <c r="G1984" s="12">
        <f t="shared" si="186"/>
        <v>17582</v>
      </c>
      <c r="H1984" s="12">
        <f t="shared" si="183"/>
        <v>18037398</v>
      </c>
      <c r="I1984" s="27">
        <f t="shared" si="181"/>
        <v>9.7475256686136217E-4</v>
      </c>
      <c r="J1984" s="7">
        <v>650000000</v>
      </c>
      <c r="K1984" s="7">
        <f t="shared" si="182"/>
        <v>633589.1684598854</v>
      </c>
      <c r="L1984" s="13">
        <v>679830.36374751665</v>
      </c>
      <c r="M1984" s="13">
        <f t="shared" si="184"/>
        <v>-46241.195287631243</v>
      </c>
      <c r="N1984" s="13">
        <v>549093.75533453631</v>
      </c>
      <c r="O1984" s="13">
        <f t="shared" si="185"/>
        <v>1182682.9237944218</v>
      </c>
    </row>
    <row r="1985" spans="1:15">
      <c r="A1985" s="14" t="s">
        <v>1454</v>
      </c>
      <c r="B1985" s="14" t="s">
        <v>261</v>
      </c>
      <c r="C1985" s="12">
        <v>1295</v>
      </c>
      <c r="D1985" s="5">
        <v>0</v>
      </c>
      <c r="E1985" s="16" t="s">
        <v>23</v>
      </c>
      <c r="F1985" s="5">
        <v>0</v>
      </c>
      <c r="G1985" s="12">
        <f t="shared" si="186"/>
        <v>1295</v>
      </c>
      <c r="H1985" s="12">
        <f t="shared" si="183"/>
        <v>18037398</v>
      </c>
      <c r="I1985" s="27">
        <f t="shared" si="181"/>
        <v>7.1795277788958258E-5</v>
      </c>
      <c r="J1985" s="7">
        <v>650000000</v>
      </c>
      <c r="K1985" s="7">
        <f t="shared" si="182"/>
        <v>46666.930562822869</v>
      </c>
      <c r="L1985" s="13">
        <v>37503.752932290467</v>
      </c>
      <c r="M1985" s="13">
        <f t="shared" si="184"/>
        <v>9163.177630532402</v>
      </c>
      <c r="N1985" s="13">
        <v>30291.49275300404</v>
      </c>
      <c r="O1985" s="13">
        <f t="shared" si="185"/>
        <v>76958.423315826905</v>
      </c>
    </row>
    <row r="1986" spans="1:15">
      <c r="A1986" s="14" t="s">
        <v>1454</v>
      </c>
      <c r="B1986" s="14" t="s">
        <v>1462</v>
      </c>
      <c r="C1986" s="12">
        <v>1454</v>
      </c>
      <c r="D1986" s="5">
        <v>0</v>
      </c>
      <c r="E1986" s="16" t="s">
        <v>23</v>
      </c>
      <c r="F1986" s="5">
        <v>0</v>
      </c>
      <c r="G1986" s="12">
        <f t="shared" si="186"/>
        <v>1454</v>
      </c>
      <c r="H1986" s="12">
        <f t="shared" si="183"/>
        <v>18037398</v>
      </c>
      <c r="I1986" s="27">
        <f t="shared" si="181"/>
        <v>8.0610296451849657E-5</v>
      </c>
      <c r="J1986" s="7">
        <v>650000000</v>
      </c>
      <c r="K1986" s="7">
        <f t="shared" si="182"/>
        <v>52396.69269370228</v>
      </c>
      <c r="L1986" s="13">
        <v>46654.671284206146</v>
      </c>
      <c r="M1986" s="13">
        <f t="shared" si="184"/>
        <v>5742.0214094961339</v>
      </c>
      <c r="N1986" s="13">
        <v>37682.619114166751</v>
      </c>
      <c r="O1986" s="13">
        <f t="shared" si="185"/>
        <v>90079.311807869031</v>
      </c>
    </row>
    <row r="1987" spans="1:15">
      <c r="A1987" s="14" t="s">
        <v>1454</v>
      </c>
      <c r="B1987" s="14" t="s">
        <v>551</v>
      </c>
      <c r="C1987" s="12">
        <v>804</v>
      </c>
      <c r="D1987" s="5">
        <v>0</v>
      </c>
      <c r="E1987" s="16" t="s">
        <v>23</v>
      </c>
      <c r="F1987" s="5">
        <v>0</v>
      </c>
      <c r="G1987" s="12">
        <f t="shared" si="186"/>
        <v>804</v>
      </c>
      <c r="H1987" s="12">
        <f t="shared" si="183"/>
        <v>18037398</v>
      </c>
      <c r="I1987" s="27">
        <f t="shared" si="181"/>
        <v>4.4574056634998019E-5</v>
      </c>
      <c r="J1987" s="7">
        <v>650000000</v>
      </c>
      <c r="K1987" s="7">
        <f t="shared" si="182"/>
        <v>28973.136812748711</v>
      </c>
      <c r="L1987" s="13">
        <v>41854.181241938015</v>
      </c>
      <c r="M1987" s="13">
        <f t="shared" si="184"/>
        <v>-12881.044429189304</v>
      </c>
      <c r="N1987" s="13">
        <v>33805.300233873233</v>
      </c>
      <c r="O1987" s="13">
        <f t="shared" si="185"/>
        <v>62778.437046621941</v>
      </c>
    </row>
    <row r="1988" spans="1:15">
      <c r="A1988" s="14" t="s">
        <v>1454</v>
      </c>
      <c r="B1988" s="14" t="s">
        <v>590</v>
      </c>
      <c r="C1988" s="12">
        <v>4030</v>
      </c>
      <c r="D1988" s="5">
        <v>0</v>
      </c>
      <c r="E1988" s="16" t="s">
        <v>23</v>
      </c>
      <c r="F1988" s="5">
        <v>0</v>
      </c>
      <c r="G1988" s="12">
        <f t="shared" si="186"/>
        <v>4030</v>
      </c>
      <c r="H1988" s="12">
        <f t="shared" si="183"/>
        <v>18037398</v>
      </c>
      <c r="I1988" s="27">
        <f t="shared" si="181"/>
        <v>2.2342468686448012E-4</v>
      </c>
      <c r="J1988" s="7">
        <v>650000000</v>
      </c>
      <c r="K1988" s="7">
        <f t="shared" si="182"/>
        <v>145226.04646191208</v>
      </c>
      <c r="L1988" s="13">
        <v>22914.810178468695</v>
      </c>
      <c r="M1988" s="13">
        <f t="shared" si="184"/>
        <v>122311.23628344337</v>
      </c>
      <c r="N1988" s="13">
        <v>18508.115913378682</v>
      </c>
      <c r="O1988" s="13">
        <f t="shared" si="185"/>
        <v>163734.16237529076</v>
      </c>
    </row>
    <row r="1989" spans="1:15">
      <c r="A1989" s="14" t="s">
        <v>1454</v>
      </c>
      <c r="B1989" s="14" t="s">
        <v>970</v>
      </c>
      <c r="C1989" s="12">
        <v>2150</v>
      </c>
      <c r="D1989" s="5">
        <v>0</v>
      </c>
      <c r="E1989" s="16" t="s">
        <v>23</v>
      </c>
      <c r="F1989" s="5">
        <v>0</v>
      </c>
      <c r="G1989" s="12">
        <f t="shared" si="186"/>
        <v>2150</v>
      </c>
      <c r="H1989" s="12">
        <f t="shared" si="183"/>
        <v>18037398</v>
      </c>
      <c r="I1989" s="27">
        <f t="shared" si="181"/>
        <v>1.191967932403554E-4</v>
      </c>
      <c r="J1989" s="7">
        <v>650000000</v>
      </c>
      <c r="K1989" s="7">
        <f t="shared" si="182"/>
        <v>77477.915606231007</v>
      </c>
      <c r="L1989" s="13">
        <v>41854.181241938015</v>
      </c>
      <c r="M1989" s="13">
        <f t="shared" si="184"/>
        <v>35623.734364292992</v>
      </c>
      <c r="N1989" s="13">
        <v>33805.300233873233</v>
      </c>
      <c r="O1989" s="13">
        <f t="shared" si="185"/>
        <v>111283.21584010424</v>
      </c>
    </row>
    <row r="1990" spans="1:15">
      <c r="A1990" s="14" t="s">
        <v>1454</v>
      </c>
      <c r="B1990" s="14" t="s">
        <v>975</v>
      </c>
      <c r="C1990" s="12">
        <v>2739</v>
      </c>
      <c r="D1990" s="5">
        <v>0</v>
      </c>
      <c r="E1990" s="16" t="s">
        <v>23</v>
      </c>
      <c r="F1990" s="5">
        <v>0</v>
      </c>
      <c r="G1990" s="12">
        <f t="shared" si="186"/>
        <v>2739</v>
      </c>
      <c r="H1990" s="12">
        <f t="shared" si="183"/>
        <v>18037398</v>
      </c>
      <c r="I1990" s="27">
        <f t="shared" si="181"/>
        <v>1.5185117055131788E-4</v>
      </c>
      <c r="J1990" s="7">
        <v>650000000</v>
      </c>
      <c r="K1990" s="7">
        <f t="shared" si="182"/>
        <v>98703.260858356618</v>
      </c>
      <c r="L1990" s="13">
        <v>22914.810178468695</v>
      </c>
      <c r="M1990" s="13">
        <f t="shared" si="184"/>
        <v>75788.45067988793</v>
      </c>
      <c r="N1990" s="13">
        <v>18508.115913378682</v>
      </c>
      <c r="O1990" s="13">
        <f t="shared" si="185"/>
        <v>117211.3767717353</v>
      </c>
    </row>
    <row r="1991" spans="1:15">
      <c r="A1991" s="14" t="s">
        <v>1454</v>
      </c>
      <c r="B1991" s="14" t="s">
        <v>53</v>
      </c>
      <c r="C1991" s="12">
        <v>1467</v>
      </c>
      <c r="D1991" s="5">
        <v>0</v>
      </c>
      <c r="E1991" s="16" t="s">
        <v>23</v>
      </c>
      <c r="F1991" s="5">
        <v>0</v>
      </c>
      <c r="G1991" s="12">
        <f t="shared" si="186"/>
        <v>1467</v>
      </c>
      <c r="H1991" s="12">
        <f t="shared" si="183"/>
        <v>18037398</v>
      </c>
      <c r="I1991" s="27">
        <f t="shared" si="181"/>
        <v>8.133102124818668E-5</v>
      </c>
      <c r="J1991" s="7">
        <v>650000000</v>
      </c>
      <c r="K1991" s="7">
        <f t="shared" si="182"/>
        <v>52865.163811321341</v>
      </c>
      <c r="L1991" s="13">
        <v>37503.752932290467</v>
      </c>
      <c r="M1991" s="13">
        <f t="shared" si="184"/>
        <v>15361.410879030875</v>
      </c>
      <c r="N1991" s="13">
        <v>30291.49275300404</v>
      </c>
      <c r="O1991" s="13">
        <f t="shared" si="185"/>
        <v>83156.656564325385</v>
      </c>
    </row>
    <row r="1992" spans="1:15">
      <c r="A1992" s="14" t="s">
        <v>1454</v>
      </c>
      <c r="B1992" s="14" t="s">
        <v>28</v>
      </c>
      <c r="C1992" s="12">
        <v>1312</v>
      </c>
      <c r="D1992" s="5">
        <v>0</v>
      </c>
      <c r="E1992" s="16" t="s">
        <v>23</v>
      </c>
      <c r="F1992" s="5">
        <v>0</v>
      </c>
      <c r="G1992" s="12">
        <f t="shared" si="186"/>
        <v>1312</v>
      </c>
      <c r="H1992" s="12">
        <f t="shared" si="183"/>
        <v>18037398</v>
      </c>
      <c r="I1992" s="27">
        <f t="shared" si="181"/>
        <v>7.2737764061091297E-5</v>
      </c>
      <c r="J1992" s="7">
        <v>650000000</v>
      </c>
      <c r="K1992" s="7">
        <f t="shared" si="182"/>
        <v>47279.546639709341</v>
      </c>
      <c r="L1992" s="13">
        <v>27677.75296659728</v>
      </c>
      <c r="M1992" s="13">
        <f t="shared" si="184"/>
        <v>19601.793673112061</v>
      </c>
      <c r="N1992" s="13">
        <v>22355.108165328718</v>
      </c>
      <c r="O1992" s="13">
        <f t="shared" si="185"/>
        <v>69634.654805038066</v>
      </c>
    </row>
    <row r="1993" spans="1:15">
      <c r="A1993" s="14" t="s">
        <v>1454</v>
      </c>
      <c r="B1993" s="14" t="s">
        <v>250</v>
      </c>
      <c r="C1993" s="12">
        <v>2049</v>
      </c>
      <c r="D1993" s="5">
        <v>0</v>
      </c>
      <c r="E1993" s="16" t="s">
        <v>23</v>
      </c>
      <c r="F1993" s="5">
        <v>0</v>
      </c>
      <c r="G1993" s="12">
        <f t="shared" si="186"/>
        <v>2049</v>
      </c>
      <c r="H1993" s="12">
        <f t="shared" si="183"/>
        <v>18037398</v>
      </c>
      <c r="I1993" s="27">
        <f t="shared" si="181"/>
        <v>1.1359731597650614E-4</v>
      </c>
      <c r="J1993" s="7">
        <v>650000000</v>
      </c>
      <c r="K1993" s="7">
        <f t="shared" si="182"/>
        <v>73838.255384728996</v>
      </c>
      <c r="L1993" s="13">
        <v>27677.75296659728</v>
      </c>
      <c r="M1993" s="13">
        <f t="shared" si="184"/>
        <v>46160.502418131713</v>
      </c>
      <c r="N1993" s="13">
        <v>22355.108165328718</v>
      </c>
      <c r="O1993" s="13">
        <f t="shared" si="185"/>
        <v>96193.363550057722</v>
      </c>
    </row>
    <row r="1994" spans="1:15">
      <c r="A1994" s="14" t="s">
        <v>1454</v>
      </c>
      <c r="B1994" s="14" t="s">
        <v>210</v>
      </c>
      <c r="C1994" s="12">
        <v>1600</v>
      </c>
      <c r="D1994" s="5">
        <v>0</v>
      </c>
      <c r="E1994" s="16" t="s">
        <v>23</v>
      </c>
      <c r="F1994" s="5">
        <v>0</v>
      </c>
      <c r="G1994" s="12">
        <f t="shared" si="186"/>
        <v>1600</v>
      </c>
      <c r="H1994" s="12">
        <f t="shared" si="183"/>
        <v>18037398</v>
      </c>
      <c r="I1994" s="27">
        <f t="shared" si="181"/>
        <v>8.8704590318404019E-5</v>
      </c>
      <c r="J1994" s="7">
        <v>650000000</v>
      </c>
      <c r="K1994" s="7">
        <f t="shared" si="182"/>
        <v>57657.983706962616</v>
      </c>
      <c r="L1994" s="13">
        <v>22914.810178468695</v>
      </c>
      <c r="M1994" s="13">
        <f t="shared" si="184"/>
        <v>34743.17352849392</v>
      </c>
      <c r="N1994" s="13">
        <v>18508.115913378682</v>
      </c>
      <c r="O1994" s="13">
        <f t="shared" si="185"/>
        <v>76166.099620341294</v>
      </c>
    </row>
    <row r="1995" spans="1:15">
      <c r="A1995" s="14" t="s">
        <v>1454</v>
      </c>
      <c r="B1995" s="14" t="s">
        <v>1463</v>
      </c>
      <c r="C1995" s="12">
        <v>813</v>
      </c>
      <c r="D1995" s="5">
        <v>0</v>
      </c>
      <c r="E1995" s="16" t="s">
        <v>23</v>
      </c>
      <c r="F1995" s="5">
        <v>0</v>
      </c>
      <c r="G1995" s="12">
        <f t="shared" si="186"/>
        <v>813</v>
      </c>
      <c r="H1995" s="12">
        <f t="shared" si="183"/>
        <v>18037398</v>
      </c>
      <c r="I1995" s="27">
        <f t="shared" si="181"/>
        <v>4.5073019955539039E-5</v>
      </c>
      <c r="J1995" s="7">
        <v>650000000</v>
      </c>
      <c r="K1995" s="7">
        <f t="shared" si="182"/>
        <v>29297.462971100376</v>
      </c>
      <c r="L1995" s="13">
        <v>37503.752932290467</v>
      </c>
      <c r="M1995" s="13">
        <f t="shared" si="184"/>
        <v>-8206.2899611900903</v>
      </c>
      <c r="N1995" s="13">
        <v>30291.49275300404</v>
      </c>
      <c r="O1995" s="13">
        <f t="shared" si="185"/>
        <v>59588.955724104417</v>
      </c>
    </row>
    <row r="1996" spans="1:15">
      <c r="A1996" s="14" t="s">
        <v>1454</v>
      </c>
      <c r="B1996" s="14" t="s">
        <v>1140</v>
      </c>
      <c r="C1996" s="12">
        <v>1140</v>
      </c>
      <c r="D1996" s="5">
        <v>0</v>
      </c>
      <c r="E1996" s="16" t="s">
        <v>23</v>
      </c>
      <c r="F1996" s="5">
        <v>0</v>
      </c>
      <c r="G1996" s="12">
        <f t="shared" si="186"/>
        <v>1140</v>
      </c>
      <c r="H1996" s="12">
        <f t="shared" si="183"/>
        <v>18037398</v>
      </c>
      <c r="I1996" s="27">
        <f t="shared" ref="I1996:I2059" si="187">G1996/H1996</f>
        <v>6.3202020601862863E-5</v>
      </c>
      <c r="J1996" s="7">
        <v>650000000</v>
      </c>
      <c r="K1996" s="7">
        <f t="shared" ref="K1996:K2059" si="188">I1996*J1996</f>
        <v>41081.313391210861</v>
      </c>
      <c r="L1996" s="13">
        <v>51342.629415589101</v>
      </c>
      <c r="M1996" s="13">
        <f t="shared" si="184"/>
        <v>-10261.31602437824</v>
      </c>
      <c r="N1996" s="13">
        <v>41469.046835668392</v>
      </c>
      <c r="O1996" s="13">
        <f t="shared" si="185"/>
        <v>82550.360226879246</v>
      </c>
    </row>
    <row r="1997" spans="1:15">
      <c r="A1997" s="14" t="s">
        <v>1454</v>
      </c>
      <c r="B1997" s="14" t="s">
        <v>1187</v>
      </c>
      <c r="C1997" s="12">
        <v>1551</v>
      </c>
      <c r="D1997" s="5">
        <v>0</v>
      </c>
      <c r="E1997" s="16" t="s">
        <v>23</v>
      </c>
      <c r="F1997" s="5">
        <v>0</v>
      </c>
      <c r="G1997" s="12">
        <f t="shared" si="186"/>
        <v>1551</v>
      </c>
      <c r="H1997" s="12">
        <f t="shared" ref="H1997:H2060" si="189">SUM($G$13:$G$2413)</f>
        <v>18037398</v>
      </c>
      <c r="I1997" s="27">
        <f t="shared" si="187"/>
        <v>8.5988012239902889E-5</v>
      </c>
      <c r="J1997" s="7">
        <v>650000000</v>
      </c>
      <c r="K1997" s="7">
        <f t="shared" si="188"/>
        <v>55892.207955936879</v>
      </c>
      <c r="L1997" s="13">
        <v>32403.236381813087</v>
      </c>
      <c r="M1997" s="13">
        <f t="shared" si="184"/>
        <v>23488.971574123792</v>
      </c>
      <c r="N1997" s="13">
        <v>26171.844769926127</v>
      </c>
      <c r="O1997" s="13">
        <f t="shared" si="185"/>
        <v>82064.052725863003</v>
      </c>
    </row>
    <row r="1998" spans="1:15">
      <c r="A1998" s="14" t="s">
        <v>1454</v>
      </c>
      <c r="B1998" s="14" t="s">
        <v>510</v>
      </c>
      <c r="C1998" s="12">
        <v>1381</v>
      </c>
      <c r="D1998" s="5">
        <v>0</v>
      </c>
      <c r="E1998" s="16" t="s">
        <v>23</v>
      </c>
      <c r="F1998" s="5">
        <v>0</v>
      </c>
      <c r="G1998" s="12">
        <f t="shared" si="186"/>
        <v>1381</v>
      </c>
      <c r="H1998" s="12">
        <f t="shared" si="189"/>
        <v>18037398</v>
      </c>
      <c r="I1998" s="27">
        <f t="shared" si="187"/>
        <v>7.6563149518572469E-5</v>
      </c>
      <c r="J1998" s="7">
        <v>650000000</v>
      </c>
      <c r="K1998" s="7">
        <f t="shared" si="188"/>
        <v>49766.047187072101</v>
      </c>
      <c r="L1998" s="13">
        <v>41854.181241938015</v>
      </c>
      <c r="M1998" s="13">
        <f t="shared" si="184"/>
        <v>7911.8659451340864</v>
      </c>
      <c r="N1998" s="13">
        <v>33805.300233873233</v>
      </c>
      <c r="O1998" s="13">
        <f t="shared" si="185"/>
        <v>83571.347420945327</v>
      </c>
    </row>
    <row r="1999" spans="1:15">
      <c r="A1999" s="14" t="s">
        <v>1454</v>
      </c>
      <c r="B1999" s="14" t="s">
        <v>1464</v>
      </c>
      <c r="C1999" s="12">
        <v>821</v>
      </c>
      <c r="D1999" s="5">
        <v>0</v>
      </c>
      <c r="E1999" s="16" t="s">
        <v>23</v>
      </c>
      <c r="F1999" s="5">
        <v>0</v>
      </c>
      <c r="G1999" s="12">
        <f t="shared" si="186"/>
        <v>821</v>
      </c>
      <c r="H1999" s="12">
        <f t="shared" si="189"/>
        <v>18037398</v>
      </c>
      <c r="I1999" s="27">
        <f t="shared" si="187"/>
        <v>4.5516542907131065E-5</v>
      </c>
      <c r="J1999" s="7">
        <v>650000000</v>
      </c>
      <c r="K1999" s="7">
        <f t="shared" si="188"/>
        <v>29585.752889635191</v>
      </c>
      <c r="L1999" s="13">
        <v>41854.181241938015</v>
      </c>
      <c r="M1999" s="13">
        <f t="shared" ref="M1999:M2062" si="190">K1999-L1999</f>
        <v>-12268.428352302824</v>
      </c>
      <c r="N1999" s="13">
        <v>33805.300233873233</v>
      </c>
      <c r="O1999" s="13">
        <f t="shared" ref="O1999:O2062" si="191">K1999+N1999</f>
        <v>63391.05312350842</v>
      </c>
    </row>
    <row r="2000" spans="1:15">
      <c r="A2000" s="14" t="s">
        <v>1465</v>
      </c>
      <c r="B2000" s="14" t="s">
        <v>1466</v>
      </c>
      <c r="C2000" s="12">
        <v>48590</v>
      </c>
      <c r="D2000" s="5">
        <v>0</v>
      </c>
      <c r="E2000" s="16" t="s">
        <v>14</v>
      </c>
      <c r="F2000" s="5">
        <v>0</v>
      </c>
      <c r="G2000" s="12">
        <f t="shared" si="186"/>
        <v>48590</v>
      </c>
      <c r="H2000" s="12">
        <f t="shared" si="189"/>
        <v>18037398</v>
      </c>
      <c r="I2000" s="27">
        <f t="shared" si="187"/>
        <v>2.693847527232032E-3</v>
      </c>
      <c r="J2000" s="7">
        <v>650000000</v>
      </c>
      <c r="K2000" s="7">
        <f t="shared" si="188"/>
        <v>1751000.8927008207</v>
      </c>
      <c r="L2000" s="13">
        <v>1579424.3685635526</v>
      </c>
      <c r="M2000" s="13">
        <f t="shared" si="190"/>
        <v>171576.52413726808</v>
      </c>
      <c r="N2000" s="13">
        <v>1275688.9130705702</v>
      </c>
      <c r="O2000" s="13">
        <f t="shared" si="191"/>
        <v>3026689.8057713909</v>
      </c>
    </row>
    <row r="2001" spans="1:15">
      <c r="A2001" s="14" t="s">
        <v>1465</v>
      </c>
      <c r="B2001" s="14" t="s">
        <v>1467</v>
      </c>
      <c r="C2001" s="12">
        <v>1520</v>
      </c>
      <c r="D2001" s="5">
        <v>0</v>
      </c>
      <c r="E2001" s="16" t="s">
        <v>16</v>
      </c>
      <c r="F2001" s="5">
        <v>0</v>
      </c>
      <c r="G2001" s="12">
        <f t="shared" si="186"/>
        <v>1520</v>
      </c>
      <c r="H2001" s="12">
        <f t="shared" si="189"/>
        <v>18037398</v>
      </c>
      <c r="I2001" s="27">
        <f t="shared" si="187"/>
        <v>8.4269360802483812E-5</v>
      </c>
      <c r="J2001" s="7">
        <v>650000000</v>
      </c>
      <c r="K2001" s="7">
        <f t="shared" si="188"/>
        <v>54775.084521614481</v>
      </c>
      <c r="L2001" s="13">
        <v>72070.427475614139</v>
      </c>
      <c r="M2001" s="13">
        <f t="shared" si="190"/>
        <v>-17295.342953999658</v>
      </c>
      <c r="N2001" s="13">
        <v>58210.729884150263</v>
      </c>
      <c r="O2001" s="13">
        <f t="shared" si="191"/>
        <v>112985.81440576474</v>
      </c>
    </row>
    <row r="2002" spans="1:15">
      <c r="A2002" s="14" t="s">
        <v>1465</v>
      </c>
      <c r="B2002" s="14" t="s">
        <v>1468</v>
      </c>
      <c r="C2002" s="12">
        <v>1158</v>
      </c>
      <c r="D2002" s="5">
        <v>0</v>
      </c>
      <c r="E2002" s="16" t="s">
        <v>16</v>
      </c>
      <c r="F2002" s="5">
        <v>0</v>
      </c>
      <c r="G2002" s="12">
        <f t="shared" si="186"/>
        <v>1158</v>
      </c>
      <c r="H2002" s="12">
        <f t="shared" si="189"/>
        <v>18037398</v>
      </c>
      <c r="I2002" s="27">
        <f t="shared" si="187"/>
        <v>6.4199947242944903E-5</v>
      </c>
      <c r="J2002" s="7">
        <v>650000000</v>
      </c>
      <c r="K2002" s="7">
        <f t="shared" si="188"/>
        <v>41729.965707914183</v>
      </c>
      <c r="L2002" s="13">
        <v>66841.648268051358</v>
      </c>
      <c r="M2002" s="13">
        <f t="shared" si="190"/>
        <v>-25111.682560137175</v>
      </c>
      <c r="N2002" s="13">
        <v>53987.485139580298</v>
      </c>
      <c r="O2002" s="13">
        <f t="shared" si="191"/>
        <v>95717.450847494474</v>
      </c>
    </row>
    <row r="2003" spans="1:15">
      <c r="A2003" s="14" t="s">
        <v>1465</v>
      </c>
      <c r="B2003" s="14" t="s">
        <v>1469</v>
      </c>
      <c r="C2003" s="12">
        <v>1523</v>
      </c>
      <c r="D2003" s="5">
        <v>0</v>
      </c>
      <c r="E2003" s="16" t="s">
        <v>16</v>
      </c>
      <c r="F2003" s="5">
        <v>0</v>
      </c>
      <c r="G2003" s="12">
        <f t="shared" si="186"/>
        <v>1523</v>
      </c>
      <c r="H2003" s="12">
        <f t="shared" si="189"/>
        <v>18037398</v>
      </c>
      <c r="I2003" s="27">
        <f t="shared" si="187"/>
        <v>8.4435681909330828E-5</v>
      </c>
      <c r="J2003" s="7">
        <v>650000000</v>
      </c>
      <c r="K2003" s="7">
        <f t="shared" si="188"/>
        <v>54883.193241065041</v>
      </c>
      <c r="L2003" s="13">
        <v>73156.287915016073</v>
      </c>
      <c r="M2003" s="13">
        <f t="shared" si="190"/>
        <v>-18273.094673951033</v>
      </c>
      <c r="N2003" s="13">
        <v>59087.771008282602</v>
      </c>
      <c r="O2003" s="13">
        <f t="shared" si="191"/>
        <v>113970.96424934764</v>
      </c>
    </row>
    <row r="2004" spans="1:15">
      <c r="A2004" s="14" t="s">
        <v>1465</v>
      </c>
      <c r="B2004" s="14" t="s">
        <v>1470</v>
      </c>
      <c r="C2004" s="12">
        <v>1465</v>
      </c>
      <c r="D2004" s="5">
        <v>0</v>
      </c>
      <c r="E2004" s="16" t="s">
        <v>16</v>
      </c>
      <c r="F2004" s="5">
        <v>0</v>
      </c>
      <c r="G2004" s="12">
        <f t="shared" si="186"/>
        <v>1465</v>
      </c>
      <c r="H2004" s="12">
        <f t="shared" si="189"/>
        <v>18037398</v>
      </c>
      <c r="I2004" s="27">
        <f t="shared" si="187"/>
        <v>8.1220140510288678E-5</v>
      </c>
      <c r="J2004" s="7">
        <v>650000000</v>
      </c>
      <c r="K2004" s="7">
        <f t="shared" si="188"/>
        <v>52793.091331687639</v>
      </c>
      <c r="L2004" s="13">
        <v>74272.181763706234</v>
      </c>
      <c r="M2004" s="13">
        <f t="shared" si="190"/>
        <v>-21479.090432018595</v>
      </c>
      <c r="N2004" s="13">
        <v>59989.069886070822</v>
      </c>
      <c r="O2004" s="13">
        <f t="shared" si="191"/>
        <v>112782.16121775846</v>
      </c>
    </row>
    <row r="2005" spans="1:15">
      <c r="A2005" s="14" t="s">
        <v>1465</v>
      </c>
      <c r="B2005" s="14" t="s">
        <v>1471</v>
      </c>
      <c r="C2005" s="12">
        <v>170</v>
      </c>
      <c r="D2005" s="5">
        <v>0</v>
      </c>
      <c r="E2005" s="16" t="s">
        <v>16</v>
      </c>
      <c r="F2005" s="5">
        <v>0</v>
      </c>
      <c r="G2005" s="12">
        <f t="shared" si="186"/>
        <v>170</v>
      </c>
      <c r="H2005" s="12">
        <f t="shared" si="189"/>
        <v>18037398</v>
      </c>
      <c r="I2005" s="27">
        <f t="shared" si="187"/>
        <v>9.4248627213304266E-6</v>
      </c>
      <c r="J2005" s="7">
        <v>650000000</v>
      </c>
      <c r="K2005" s="7">
        <f t="shared" si="188"/>
        <v>6126.1607688647773</v>
      </c>
      <c r="L2005" s="13">
        <v>20483.86167961542</v>
      </c>
      <c r="M2005" s="13">
        <f t="shared" si="190"/>
        <v>-14357.700910750642</v>
      </c>
      <c r="N2005" s="13">
        <v>16544.657510458717</v>
      </c>
      <c r="O2005" s="13">
        <f t="shared" si="191"/>
        <v>22670.818279323496</v>
      </c>
    </row>
    <row r="2006" spans="1:15">
      <c r="A2006" s="14" t="s">
        <v>1465</v>
      </c>
      <c r="B2006" s="14" t="s">
        <v>1472</v>
      </c>
      <c r="C2006" s="12">
        <v>136</v>
      </c>
      <c r="D2006" s="5">
        <v>0</v>
      </c>
      <c r="E2006" s="16" t="s">
        <v>16</v>
      </c>
      <c r="F2006" s="5">
        <v>0</v>
      </c>
      <c r="G2006" s="12">
        <f t="shared" si="186"/>
        <v>136</v>
      </c>
      <c r="H2006" s="12">
        <f t="shared" si="189"/>
        <v>18037398</v>
      </c>
      <c r="I2006" s="27">
        <f t="shared" si="187"/>
        <v>7.5398901770643413E-6</v>
      </c>
      <c r="J2006" s="7">
        <v>650000000</v>
      </c>
      <c r="K2006" s="7">
        <f t="shared" si="188"/>
        <v>4900.9286150918215</v>
      </c>
      <c r="L2006" s="13">
        <v>21945.809829475467</v>
      </c>
      <c r="M2006" s="13">
        <f t="shared" si="190"/>
        <v>-17044.881214383648</v>
      </c>
      <c r="N2006" s="13">
        <v>17725.461785345688</v>
      </c>
      <c r="O2006" s="13">
        <f t="shared" si="191"/>
        <v>22626.390400437507</v>
      </c>
    </row>
    <row r="2007" spans="1:15">
      <c r="A2007" s="14" t="s">
        <v>1465</v>
      </c>
      <c r="B2007" s="14" t="s">
        <v>1473</v>
      </c>
      <c r="C2007" s="12">
        <v>361</v>
      </c>
      <c r="D2007" s="5">
        <v>0</v>
      </c>
      <c r="E2007" s="16" t="s">
        <v>16</v>
      </c>
      <c r="F2007" s="5">
        <v>0</v>
      </c>
      <c r="G2007" s="12">
        <f t="shared" si="186"/>
        <v>361</v>
      </c>
      <c r="H2007" s="12">
        <f t="shared" si="189"/>
        <v>18037398</v>
      </c>
      <c r="I2007" s="27">
        <f t="shared" si="187"/>
        <v>2.0013973190589906E-5</v>
      </c>
      <c r="J2007" s="7">
        <v>650000000</v>
      </c>
      <c r="K2007" s="7">
        <f t="shared" si="188"/>
        <v>13009.082573883439</v>
      </c>
      <c r="L2007" s="13">
        <v>27073.283952745558</v>
      </c>
      <c r="M2007" s="13">
        <f t="shared" si="190"/>
        <v>-14064.201378862119</v>
      </c>
      <c r="N2007" s="13">
        <v>21866.883192602327</v>
      </c>
      <c r="O2007" s="13">
        <f t="shared" si="191"/>
        <v>34875.965766485766</v>
      </c>
    </row>
    <row r="2008" spans="1:15">
      <c r="A2008" s="14" t="s">
        <v>1465</v>
      </c>
      <c r="B2008" s="14" t="s">
        <v>1474</v>
      </c>
      <c r="C2008" s="12">
        <v>664</v>
      </c>
      <c r="D2008" s="5">
        <v>0</v>
      </c>
      <c r="E2008" s="16" t="s">
        <v>16</v>
      </c>
      <c r="F2008" s="5">
        <v>0</v>
      </c>
      <c r="G2008" s="12">
        <f t="shared" si="186"/>
        <v>664</v>
      </c>
      <c r="H2008" s="12">
        <f t="shared" si="189"/>
        <v>18037398</v>
      </c>
      <c r="I2008" s="27">
        <f t="shared" si="187"/>
        <v>3.6812404982137668E-5</v>
      </c>
      <c r="J2008" s="7">
        <v>650000000</v>
      </c>
      <c r="K2008" s="7">
        <f t="shared" si="188"/>
        <v>23928.063238389484</v>
      </c>
      <c r="L2008" s="13">
        <v>37439.33604037622</v>
      </c>
      <c r="M2008" s="13">
        <f t="shared" si="190"/>
        <v>-13511.272801986735</v>
      </c>
      <c r="N2008" s="13">
        <v>30239.463724919453</v>
      </c>
      <c r="O2008" s="13">
        <f t="shared" si="191"/>
        <v>54167.526963308934</v>
      </c>
    </row>
    <row r="2009" spans="1:15">
      <c r="A2009" s="14" t="s">
        <v>1465</v>
      </c>
      <c r="B2009" s="14" t="s">
        <v>1475</v>
      </c>
      <c r="C2009" s="12">
        <v>20449</v>
      </c>
      <c r="D2009" s="5">
        <v>0</v>
      </c>
      <c r="E2009" s="16" t="s">
        <v>16</v>
      </c>
      <c r="F2009" s="5">
        <v>0</v>
      </c>
      <c r="G2009" s="12">
        <f t="shared" si="186"/>
        <v>20449</v>
      </c>
      <c r="H2009" s="12">
        <f t="shared" si="189"/>
        <v>18037398</v>
      </c>
      <c r="I2009" s="27">
        <f t="shared" si="187"/>
        <v>1.1337001046381524E-3</v>
      </c>
      <c r="J2009" s="7">
        <v>650000000</v>
      </c>
      <c r="K2009" s="7">
        <f t="shared" si="188"/>
        <v>736905.06801479904</v>
      </c>
      <c r="L2009" s="13">
        <v>922904.12589320668</v>
      </c>
      <c r="M2009" s="13">
        <f t="shared" si="190"/>
        <v>-185999.05787840765</v>
      </c>
      <c r="N2009" s="13">
        <v>745422.56322144112</v>
      </c>
      <c r="O2009" s="13">
        <f t="shared" si="191"/>
        <v>1482327.6312362403</v>
      </c>
    </row>
    <row r="2010" spans="1:15">
      <c r="A2010" s="14" t="s">
        <v>1465</v>
      </c>
      <c r="B2010" s="14" t="s">
        <v>590</v>
      </c>
      <c r="C2010" s="12">
        <v>1008</v>
      </c>
      <c r="D2010" s="5">
        <v>0</v>
      </c>
      <c r="E2010" s="16" t="s">
        <v>23</v>
      </c>
      <c r="F2010" s="5">
        <v>0</v>
      </c>
      <c r="G2010" s="12">
        <f t="shared" si="186"/>
        <v>1008</v>
      </c>
      <c r="H2010" s="12">
        <f t="shared" si="189"/>
        <v>18037398</v>
      </c>
      <c r="I2010" s="27">
        <f t="shared" si="187"/>
        <v>5.5883891900594531E-5</v>
      </c>
      <c r="J2010" s="7">
        <v>650000000</v>
      </c>
      <c r="K2010" s="7">
        <f t="shared" si="188"/>
        <v>36324.529735386444</v>
      </c>
      <c r="L2010" s="13">
        <v>25534.857165188074</v>
      </c>
      <c r="M2010" s="13">
        <f t="shared" si="190"/>
        <v>10789.672570198371</v>
      </c>
      <c r="N2010" s="13">
        <v>20624.30771034435</v>
      </c>
      <c r="O2010" s="13">
        <f t="shared" si="191"/>
        <v>56948.837445730795</v>
      </c>
    </row>
    <row r="2011" spans="1:15">
      <c r="A2011" s="14" t="s">
        <v>1465</v>
      </c>
      <c r="B2011" s="14" t="s">
        <v>1476</v>
      </c>
      <c r="C2011" s="12">
        <v>1997</v>
      </c>
      <c r="D2011" s="5">
        <v>0</v>
      </c>
      <c r="E2011" s="16" t="s">
        <v>23</v>
      </c>
      <c r="F2011" s="5">
        <v>0</v>
      </c>
      <c r="G2011" s="12">
        <f t="shared" si="186"/>
        <v>1997</v>
      </c>
      <c r="H2011" s="12">
        <f t="shared" si="189"/>
        <v>18037398</v>
      </c>
      <c r="I2011" s="27">
        <f t="shared" si="187"/>
        <v>1.1071441679115802E-4</v>
      </c>
      <c r="J2011" s="7">
        <v>650000000</v>
      </c>
      <c r="K2011" s="7">
        <f t="shared" si="188"/>
        <v>71964.370914252708</v>
      </c>
      <c r="L2011" s="13">
        <v>32350.331924175418</v>
      </c>
      <c r="M2011" s="13">
        <f t="shared" si="190"/>
        <v>39614.038990077286</v>
      </c>
      <c r="N2011" s="13">
        <v>26129.11424644955</v>
      </c>
      <c r="O2011" s="13">
        <f t="shared" si="191"/>
        <v>98093.485160702257</v>
      </c>
    </row>
    <row r="2012" spans="1:15">
      <c r="A2012" s="14" t="s">
        <v>1465</v>
      </c>
      <c r="B2012" s="14" t="s">
        <v>1477</v>
      </c>
      <c r="C2012" s="12">
        <v>1408</v>
      </c>
      <c r="D2012" s="5">
        <v>0</v>
      </c>
      <c r="E2012" s="16" t="s">
        <v>23</v>
      </c>
      <c r="F2012" s="5">
        <v>0</v>
      </c>
      <c r="G2012" s="12">
        <f t="shared" si="186"/>
        <v>1408</v>
      </c>
      <c r="H2012" s="12">
        <f t="shared" si="189"/>
        <v>18037398</v>
      </c>
      <c r="I2012" s="27">
        <f t="shared" si="187"/>
        <v>7.8060039480195542E-5</v>
      </c>
      <c r="J2012" s="7">
        <v>650000000</v>
      </c>
      <c r="K2012" s="7">
        <f t="shared" si="188"/>
        <v>50739.025662127104</v>
      </c>
      <c r="L2012" s="13">
        <v>26900.421579461035</v>
      </c>
      <c r="M2012" s="13">
        <f t="shared" si="190"/>
        <v>23838.604082666068</v>
      </c>
      <c r="N2012" s="13">
        <v>21727.263583410979</v>
      </c>
      <c r="O2012" s="13">
        <f t="shared" si="191"/>
        <v>72466.289245538079</v>
      </c>
    </row>
    <row r="2013" spans="1:15">
      <c r="A2013" s="14" t="s">
        <v>1465</v>
      </c>
      <c r="B2013" s="14" t="s">
        <v>25</v>
      </c>
      <c r="C2013" s="12">
        <v>1717</v>
      </c>
      <c r="D2013" s="5">
        <v>0</v>
      </c>
      <c r="E2013" s="16" t="s">
        <v>23</v>
      </c>
      <c r="F2013" s="5">
        <v>0</v>
      </c>
      <c r="G2013" s="12">
        <f t="shared" si="186"/>
        <v>1717</v>
      </c>
      <c r="H2013" s="12">
        <f t="shared" si="189"/>
        <v>18037398</v>
      </c>
      <c r="I2013" s="27">
        <f t="shared" si="187"/>
        <v>9.5191113485437306E-5</v>
      </c>
      <c r="J2013" s="7">
        <v>650000000</v>
      </c>
      <c r="K2013" s="7">
        <f t="shared" si="188"/>
        <v>61874.223765534247</v>
      </c>
      <c r="L2013" s="13">
        <v>30559.839807602501</v>
      </c>
      <c r="M2013" s="13">
        <f t="shared" si="190"/>
        <v>31314.383957931746</v>
      </c>
      <c r="N2013" s="13">
        <v>24682.947536909876</v>
      </c>
      <c r="O2013" s="13">
        <f t="shared" si="191"/>
        <v>86557.171302444127</v>
      </c>
    </row>
    <row r="2014" spans="1:15">
      <c r="A2014" s="14" t="s">
        <v>1465</v>
      </c>
      <c r="B2014" s="14" t="s">
        <v>26</v>
      </c>
      <c r="C2014" s="12">
        <v>909</v>
      </c>
      <c r="D2014" s="5">
        <v>0</v>
      </c>
      <c r="E2014" s="16" t="s">
        <v>23</v>
      </c>
      <c r="F2014" s="5">
        <v>0</v>
      </c>
      <c r="G2014" s="12">
        <f t="shared" si="186"/>
        <v>909</v>
      </c>
      <c r="H2014" s="12">
        <f t="shared" si="189"/>
        <v>18037398</v>
      </c>
      <c r="I2014" s="27">
        <f t="shared" si="187"/>
        <v>5.0395295374643284E-5</v>
      </c>
      <c r="J2014" s="7">
        <v>650000000</v>
      </c>
      <c r="K2014" s="7">
        <f t="shared" si="188"/>
        <v>32756.941993518136</v>
      </c>
      <c r="L2014" s="13">
        <v>22874.824249192825</v>
      </c>
      <c r="M2014" s="13">
        <f t="shared" si="190"/>
        <v>9882.1177443253109</v>
      </c>
      <c r="N2014" s="13">
        <v>18475.819585886635</v>
      </c>
      <c r="O2014" s="13">
        <f t="shared" si="191"/>
        <v>51232.761579404774</v>
      </c>
    </row>
    <row r="2015" spans="1:15">
      <c r="A2015" s="14" t="s">
        <v>1465</v>
      </c>
      <c r="B2015" s="14" t="s">
        <v>53</v>
      </c>
      <c r="C2015" s="12">
        <v>984</v>
      </c>
      <c r="D2015" s="5">
        <v>0</v>
      </c>
      <c r="E2015" s="16" t="s">
        <v>23</v>
      </c>
      <c r="F2015" s="5">
        <v>0</v>
      </c>
      <c r="G2015" s="12">
        <f t="shared" si="186"/>
        <v>984</v>
      </c>
      <c r="H2015" s="12">
        <f t="shared" si="189"/>
        <v>18037398</v>
      </c>
      <c r="I2015" s="27">
        <f t="shared" si="187"/>
        <v>5.4553323045818473E-5</v>
      </c>
      <c r="J2015" s="7">
        <v>650000000</v>
      </c>
      <c r="K2015" s="7">
        <f t="shared" si="188"/>
        <v>35459.659979782009</v>
      </c>
      <c r="L2015" s="13">
        <v>23329.258073419711</v>
      </c>
      <c r="M2015" s="13">
        <f t="shared" si="190"/>
        <v>12130.401906362298</v>
      </c>
      <c r="N2015" s="13">
        <v>18842.86229006989</v>
      </c>
      <c r="O2015" s="13">
        <f t="shared" si="191"/>
        <v>54302.522269851899</v>
      </c>
    </row>
    <row r="2016" spans="1:15">
      <c r="A2016" s="14" t="s">
        <v>1465</v>
      </c>
      <c r="B2016" s="14" t="s">
        <v>1478</v>
      </c>
      <c r="C2016" s="12">
        <v>1900</v>
      </c>
      <c r="D2016" s="5">
        <v>0</v>
      </c>
      <c r="E2016" s="16" t="s">
        <v>23</v>
      </c>
      <c r="F2016" s="5">
        <v>0</v>
      </c>
      <c r="G2016" s="12">
        <f t="shared" si="186"/>
        <v>1900</v>
      </c>
      <c r="H2016" s="12">
        <f t="shared" si="189"/>
        <v>18037398</v>
      </c>
      <c r="I2016" s="27">
        <f t="shared" si="187"/>
        <v>1.0533670100310478E-4</v>
      </c>
      <c r="J2016" s="7">
        <v>650000000</v>
      </c>
      <c r="K2016" s="7">
        <f t="shared" si="188"/>
        <v>68468.855652018101</v>
      </c>
      <c r="L2016" s="13">
        <v>31580.118881440849</v>
      </c>
      <c r="M2016" s="13">
        <f t="shared" si="190"/>
        <v>36888.736770577249</v>
      </c>
      <c r="N2016" s="13">
        <v>25507.019096548545</v>
      </c>
      <c r="O2016" s="13">
        <f t="shared" si="191"/>
        <v>93975.874748566654</v>
      </c>
    </row>
    <row r="2017" spans="1:15">
      <c r="A2017" s="14" t="s">
        <v>1465</v>
      </c>
      <c r="B2017" s="14" t="s">
        <v>1479</v>
      </c>
      <c r="C2017" s="12">
        <v>1767</v>
      </c>
      <c r="D2017" s="5">
        <v>0</v>
      </c>
      <c r="E2017" s="16" t="s">
        <v>23</v>
      </c>
      <c r="F2017" s="5">
        <v>0</v>
      </c>
      <c r="G2017" s="12">
        <f t="shared" si="186"/>
        <v>1767</v>
      </c>
      <c r="H2017" s="12">
        <f t="shared" si="189"/>
        <v>18037398</v>
      </c>
      <c r="I2017" s="27">
        <f t="shared" si="187"/>
        <v>9.7963131932887436E-5</v>
      </c>
      <c r="J2017" s="7">
        <v>650000000</v>
      </c>
      <c r="K2017" s="7">
        <f t="shared" si="188"/>
        <v>63676.035756376834</v>
      </c>
      <c r="L2017" s="13">
        <v>30229.845800646028</v>
      </c>
      <c r="M2017" s="13">
        <f t="shared" si="190"/>
        <v>33446.189955730806</v>
      </c>
      <c r="N2017" s="13">
        <v>24416.413915906567</v>
      </c>
      <c r="O2017" s="13">
        <f t="shared" si="191"/>
        <v>88092.449672283401</v>
      </c>
    </row>
    <row r="2018" spans="1:15">
      <c r="A2018" s="14" t="s">
        <v>1465</v>
      </c>
      <c r="B2018" s="14" t="s">
        <v>78</v>
      </c>
      <c r="C2018" s="12">
        <v>1231</v>
      </c>
      <c r="D2018" s="5">
        <v>0</v>
      </c>
      <c r="E2018" s="16" t="s">
        <v>23</v>
      </c>
      <c r="F2018" s="5">
        <v>0</v>
      </c>
      <c r="G2018" s="12">
        <f t="shared" si="186"/>
        <v>1231</v>
      </c>
      <c r="H2018" s="12">
        <f t="shared" si="189"/>
        <v>18037398</v>
      </c>
      <c r="I2018" s="27">
        <f t="shared" si="187"/>
        <v>6.824709417622209E-5</v>
      </c>
      <c r="J2018" s="7">
        <v>650000000</v>
      </c>
      <c r="K2018" s="7">
        <f t="shared" si="188"/>
        <v>44360.611214544362</v>
      </c>
      <c r="L2018" s="13">
        <v>27314.737623614514</v>
      </c>
      <c r="M2018" s="13">
        <f t="shared" si="190"/>
        <v>17045.873590929848</v>
      </c>
      <c r="N2018" s="13">
        <v>22061.903465227253</v>
      </c>
      <c r="O2018" s="13">
        <f t="shared" si="191"/>
        <v>66422.514679771615</v>
      </c>
    </row>
    <row r="2019" spans="1:15">
      <c r="A2019" s="14" t="s">
        <v>1465</v>
      </c>
      <c r="B2019" s="14" t="s">
        <v>55</v>
      </c>
      <c r="C2019" s="12">
        <v>1074</v>
      </c>
      <c r="D2019" s="5">
        <v>0</v>
      </c>
      <c r="E2019" s="16" t="s">
        <v>23</v>
      </c>
      <c r="F2019" s="5">
        <v>0</v>
      </c>
      <c r="G2019" s="12">
        <f t="shared" si="186"/>
        <v>1074</v>
      </c>
      <c r="H2019" s="12">
        <f t="shared" si="189"/>
        <v>18037398</v>
      </c>
      <c r="I2019" s="27">
        <f t="shared" si="187"/>
        <v>5.95429562512287E-5</v>
      </c>
      <c r="J2019" s="7">
        <v>650000000</v>
      </c>
      <c r="K2019" s="7">
        <f t="shared" si="188"/>
        <v>38702.921563298652</v>
      </c>
      <c r="L2019" s="13">
        <v>24694.866428306115</v>
      </c>
      <c r="M2019" s="13">
        <f t="shared" si="190"/>
        <v>14008.055134992537</v>
      </c>
      <c r="N2019" s="13">
        <v>19945.853653631995</v>
      </c>
      <c r="O2019" s="13">
        <f t="shared" si="191"/>
        <v>58648.775216930648</v>
      </c>
    </row>
    <row r="2020" spans="1:15">
      <c r="A2020" s="14" t="s">
        <v>1465</v>
      </c>
      <c r="B2020" s="14" t="s">
        <v>161</v>
      </c>
      <c r="C2020" s="12">
        <v>1842</v>
      </c>
      <c r="D2020" s="5">
        <v>0</v>
      </c>
      <c r="E2020" s="16" t="s">
        <v>23</v>
      </c>
      <c r="F2020" s="5">
        <v>0</v>
      </c>
      <c r="G2020" s="12">
        <f t="shared" si="186"/>
        <v>1842</v>
      </c>
      <c r="H2020" s="12">
        <f t="shared" si="189"/>
        <v>18037398</v>
      </c>
      <c r="I2020" s="27">
        <f t="shared" si="187"/>
        <v>1.0212115960406263E-4</v>
      </c>
      <c r="J2020" s="7">
        <v>650000000</v>
      </c>
      <c r="K2020" s="7">
        <f t="shared" si="188"/>
        <v>66378.753742640707</v>
      </c>
      <c r="L2020" s="13">
        <v>31782.641168799357</v>
      </c>
      <c r="M2020" s="13">
        <f t="shared" si="190"/>
        <v>34596.112573841354</v>
      </c>
      <c r="N2020" s="13">
        <v>25670.594790184266</v>
      </c>
      <c r="O2020" s="13">
        <f t="shared" si="191"/>
        <v>92049.348532824981</v>
      </c>
    </row>
    <row r="2021" spans="1:15">
      <c r="A2021" s="14" t="s">
        <v>1465</v>
      </c>
      <c r="B2021" s="14" t="s">
        <v>1480</v>
      </c>
      <c r="C2021" s="12">
        <v>1548</v>
      </c>
      <c r="D2021" s="5">
        <v>0</v>
      </c>
      <c r="E2021" s="16" t="s">
        <v>23</v>
      </c>
      <c r="F2021" s="5">
        <v>0</v>
      </c>
      <c r="G2021" s="12">
        <f t="shared" si="186"/>
        <v>1548</v>
      </c>
      <c r="H2021" s="12">
        <f t="shared" si="189"/>
        <v>18037398</v>
      </c>
      <c r="I2021" s="27">
        <f t="shared" si="187"/>
        <v>8.5821691133055887E-5</v>
      </c>
      <c r="J2021" s="7">
        <v>650000000</v>
      </c>
      <c r="K2021" s="7">
        <f t="shared" si="188"/>
        <v>55784.099236486327</v>
      </c>
      <c r="L2021" s="13">
        <v>28819.505901274708</v>
      </c>
      <c r="M2021" s="13">
        <f t="shared" si="190"/>
        <v>26964.593335211619</v>
      </c>
      <c r="N2021" s="13">
        <v>23277.293227952803</v>
      </c>
      <c r="O2021" s="13">
        <f t="shared" si="191"/>
        <v>79061.392464439123</v>
      </c>
    </row>
    <row r="2022" spans="1:15">
      <c r="A2022" s="14" t="s">
        <v>1465</v>
      </c>
      <c r="B2022" s="14" t="s">
        <v>475</v>
      </c>
      <c r="C2022" s="12">
        <v>1897</v>
      </c>
      <c r="D2022" s="5">
        <v>0</v>
      </c>
      <c r="E2022" s="16" t="s">
        <v>23</v>
      </c>
      <c r="F2022" s="5">
        <v>0</v>
      </c>
      <c r="G2022" s="12">
        <f t="shared" si="186"/>
        <v>1897</v>
      </c>
      <c r="H2022" s="12">
        <f t="shared" si="189"/>
        <v>18037398</v>
      </c>
      <c r="I2022" s="27">
        <f t="shared" si="187"/>
        <v>1.0517037989625776E-4</v>
      </c>
      <c r="J2022" s="7">
        <v>650000000</v>
      </c>
      <c r="K2022" s="7">
        <f t="shared" si="188"/>
        <v>68360.746932567548</v>
      </c>
      <c r="L2022" s="13">
        <v>27416.020737600491</v>
      </c>
      <c r="M2022" s="13">
        <f t="shared" si="190"/>
        <v>40944.726194967057</v>
      </c>
      <c r="N2022" s="13">
        <v>22143.70905729285</v>
      </c>
      <c r="O2022" s="13">
        <f t="shared" si="191"/>
        <v>90504.455989860406</v>
      </c>
    </row>
    <row r="2023" spans="1:15">
      <c r="A2023" s="14" t="s">
        <v>1465</v>
      </c>
      <c r="B2023" s="14" t="s">
        <v>164</v>
      </c>
      <c r="C2023" s="12">
        <v>1862</v>
      </c>
      <c r="D2023" s="5">
        <v>0</v>
      </c>
      <c r="E2023" s="16" t="s">
        <v>23</v>
      </c>
      <c r="F2023" s="5">
        <v>0</v>
      </c>
      <c r="G2023" s="12">
        <f t="shared" si="186"/>
        <v>1862</v>
      </c>
      <c r="H2023" s="12">
        <f t="shared" si="189"/>
        <v>18037398</v>
      </c>
      <c r="I2023" s="27">
        <f t="shared" si="187"/>
        <v>1.0322996698304268E-4</v>
      </c>
      <c r="J2023" s="7">
        <v>650000000</v>
      </c>
      <c r="K2023" s="7">
        <f t="shared" si="188"/>
        <v>67099.478538977739</v>
      </c>
      <c r="L2023" s="13">
        <v>31468.839277896604</v>
      </c>
      <c r="M2023" s="13">
        <f t="shared" si="190"/>
        <v>35630.639261081131</v>
      </c>
      <c r="N2023" s="13">
        <v>25417.13941676281</v>
      </c>
      <c r="O2023" s="13">
        <f t="shared" si="191"/>
        <v>92516.617955740541</v>
      </c>
    </row>
    <row r="2024" spans="1:15">
      <c r="A2024" s="14" t="s">
        <v>1481</v>
      </c>
      <c r="B2024" s="14" t="s">
        <v>1482</v>
      </c>
      <c r="C2024" s="12">
        <v>370606</v>
      </c>
      <c r="D2024" s="5">
        <v>0</v>
      </c>
      <c r="E2024" s="16" t="s">
        <v>14</v>
      </c>
      <c r="F2024" s="5">
        <v>0</v>
      </c>
      <c r="G2024" s="12">
        <f t="shared" si="186"/>
        <v>370606</v>
      </c>
      <c r="H2024" s="12">
        <f t="shared" si="189"/>
        <v>18037398</v>
      </c>
      <c r="I2024" s="27">
        <f t="shared" si="187"/>
        <v>2.0546533374714026E-2</v>
      </c>
      <c r="J2024" s="7">
        <v>650000000</v>
      </c>
      <c r="K2024" s="7">
        <f t="shared" si="188"/>
        <v>13355246.693564117</v>
      </c>
      <c r="L2024" s="13">
        <v>7343910.0452491539</v>
      </c>
      <c r="M2024" s="13">
        <f t="shared" si="190"/>
        <v>6011336.6483149631</v>
      </c>
      <c r="N2024" s="13">
        <v>5931619.6519320477</v>
      </c>
      <c r="O2024" s="13">
        <f t="shared" si="191"/>
        <v>19286866.345496163</v>
      </c>
    </row>
    <row r="2025" spans="1:15">
      <c r="A2025" s="14" t="s">
        <v>1481</v>
      </c>
      <c r="B2025" s="14" t="s">
        <v>1068</v>
      </c>
      <c r="C2025" s="12">
        <v>21412</v>
      </c>
      <c r="D2025" s="5">
        <v>1</v>
      </c>
      <c r="E2025" s="16" t="s">
        <v>16</v>
      </c>
      <c r="F2025" s="5">
        <v>0</v>
      </c>
      <c r="G2025" s="12">
        <f t="shared" si="186"/>
        <v>21412</v>
      </c>
      <c r="H2025" s="12">
        <f t="shared" si="189"/>
        <v>18037398</v>
      </c>
      <c r="I2025" s="27">
        <f t="shared" si="187"/>
        <v>1.1870891799360419E-3</v>
      </c>
      <c r="J2025" s="7">
        <v>650000000</v>
      </c>
      <c r="K2025" s="7">
        <f t="shared" si="188"/>
        <v>771607.96695842722</v>
      </c>
      <c r="L2025" s="13">
        <v>990310.47042129503</v>
      </c>
      <c r="M2025" s="13">
        <f t="shared" si="190"/>
        <v>-218702.50346286781</v>
      </c>
      <c r="N2025" s="13">
        <v>799866.14918643585</v>
      </c>
      <c r="O2025" s="13">
        <f t="shared" si="191"/>
        <v>1571474.116144863</v>
      </c>
    </row>
    <row r="2026" spans="1:15">
      <c r="A2026" s="14" t="s">
        <v>1481</v>
      </c>
      <c r="B2026" s="14" t="s">
        <v>1483</v>
      </c>
      <c r="C2026" s="12">
        <v>981</v>
      </c>
      <c r="D2026" s="5">
        <v>0</v>
      </c>
      <c r="E2026" s="16" t="s">
        <v>16</v>
      </c>
      <c r="F2026" s="5">
        <v>0</v>
      </c>
      <c r="G2026" s="12">
        <f t="shared" si="186"/>
        <v>981</v>
      </c>
      <c r="H2026" s="12">
        <f t="shared" si="189"/>
        <v>18037398</v>
      </c>
      <c r="I2026" s="27">
        <f t="shared" si="187"/>
        <v>5.4387001938971464E-5</v>
      </c>
      <c r="J2026" s="7">
        <v>650000000</v>
      </c>
      <c r="K2026" s="7">
        <f t="shared" si="188"/>
        <v>35351.551260331449</v>
      </c>
      <c r="L2026" s="13">
        <v>57104.059853824496</v>
      </c>
      <c r="M2026" s="13">
        <f t="shared" si="190"/>
        <v>-21752.508593493047</v>
      </c>
      <c r="N2026" s="13">
        <v>46122.509881935475</v>
      </c>
      <c r="O2026" s="13">
        <f t="shared" si="191"/>
        <v>81474.061142266932</v>
      </c>
    </row>
    <row r="2027" spans="1:15">
      <c r="A2027" s="14" t="s">
        <v>1481</v>
      </c>
      <c r="B2027" s="14" t="s">
        <v>1484</v>
      </c>
      <c r="C2027" s="12">
        <v>2153</v>
      </c>
      <c r="D2027" s="5">
        <v>0</v>
      </c>
      <c r="E2027" s="16" t="s">
        <v>16</v>
      </c>
      <c r="F2027" s="5">
        <v>0</v>
      </c>
      <c r="G2027" s="12">
        <f t="shared" si="186"/>
        <v>2153</v>
      </c>
      <c r="H2027" s="12">
        <f t="shared" si="189"/>
        <v>18037398</v>
      </c>
      <c r="I2027" s="27">
        <f t="shared" si="187"/>
        <v>1.193631143472024E-4</v>
      </c>
      <c r="J2027" s="7">
        <v>650000000</v>
      </c>
      <c r="K2027" s="7">
        <f t="shared" si="188"/>
        <v>77586.024325681559</v>
      </c>
      <c r="L2027" s="13">
        <v>120961.14264322027</v>
      </c>
      <c r="M2027" s="13">
        <f t="shared" si="190"/>
        <v>-43375.118317538712</v>
      </c>
      <c r="N2027" s="13">
        <v>97699.384442601629</v>
      </c>
      <c r="O2027" s="13">
        <f t="shared" si="191"/>
        <v>175285.4087682832</v>
      </c>
    </row>
    <row r="2028" spans="1:15">
      <c r="A2028" s="14" t="s">
        <v>1481</v>
      </c>
      <c r="B2028" s="14" t="s">
        <v>1485</v>
      </c>
      <c r="C2028" s="12">
        <v>5408</v>
      </c>
      <c r="D2028" s="5">
        <v>0</v>
      </c>
      <c r="E2028" s="16" t="s">
        <v>16</v>
      </c>
      <c r="F2028" s="5">
        <v>0</v>
      </c>
      <c r="G2028" s="12">
        <f t="shared" si="186"/>
        <v>5408</v>
      </c>
      <c r="H2028" s="12">
        <f t="shared" si="189"/>
        <v>18037398</v>
      </c>
      <c r="I2028" s="27">
        <f t="shared" si="187"/>
        <v>2.9982151527620558E-4</v>
      </c>
      <c r="J2028" s="7">
        <v>650000000</v>
      </c>
      <c r="K2028" s="7">
        <f t="shared" si="188"/>
        <v>194883.98492953362</v>
      </c>
      <c r="L2028" s="13">
        <v>129178.25156481002</v>
      </c>
      <c r="M2028" s="13">
        <f t="shared" si="190"/>
        <v>65705.733364723594</v>
      </c>
      <c r="N2028" s="13">
        <v>104336.28011003956</v>
      </c>
      <c r="O2028" s="13">
        <f t="shared" si="191"/>
        <v>299220.26503957319</v>
      </c>
    </row>
    <row r="2029" spans="1:15">
      <c r="A2029" s="14" t="s">
        <v>1481</v>
      </c>
      <c r="B2029" s="14" t="s">
        <v>1486</v>
      </c>
      <c r="C2029" s="12">
        <v>70447</v>
      </c>
      <c r="D2029" s="5">
        <v>0</v>
      </c>
      <c r="E2029" s="16" t="s">
        <v>16</v>
      </c>
      <c r="F2029" s="5">
        <v>0</v>
      </c>
      <c r="G2029" s="12">
        <f t="shared" si="186"/>
        <v>70447</v>
      </c>
      <c r="H2029" s="12">
        <f t="shared" si="189"/>
        <v>18037398</v>
      </c>
      <c r="I2029" s="27">
        <f t="shared" si="187"/>
        <v>3.90560767135038E-3</v>
      </c>
      <c r="J2029" s="7">
        <v>650000000</v>
      </c>
      <c r="K2029" s="7">
        <f t="shared" si="188"/>
        <v>2538644.9863777468</v>
      </c>
      <c r="L2029" s="13">
        <v>6847220.6338938996</v>
      </c>
      <c r="M2029" s="13">
        <f t="shared" si="190"/>
        <v>-4308575.6475161528</v>
      </c>
      <c r="N2029" s="13">
        <v>5530447.4350681864</v>
      </c>
      <c r="O2029" s="13">
        <f t="shared" si="191"/>
        <v>8069092.4214459332</v>
      </c>
    </row>
    <row r="2030" spans="1:15">
      <c r="A2030" s="14" t="s">
        <v>1481</v>
      </c>
      <c r="B2030" s="14" t="s">
        <v>1487</v>
      </c>
      <c r="C2030" s="12">
        <v>1576</v>
      </c>
      <c r="D2030" s="5">
        <v>0</v>
      </c>
      <c r="E2030" s="16" t="s">
        <v>16</v>
      </c>
      <c r="F2030" s="5">
        <v>0</v>
      </c>
      <c r="G2030" s="12">
        <f t="shared" si="186"/>
        <v>1576</v>
      </c>
      <c r="H2030" s="12">
        <f t="shared" si="189"/>
        <v>18037398</v>
      </c>
      <c r="I2030" s="27">
        <f t="shared" si="187"/>
        <v>8.7374021463627961E-5</v>
      </c>
      <c r="J2030" s="7">
        <v>650000000</v>
      </c>
      <c r="K2030" s="7">
        <f t="shared" si="188"/>
        <v>56793.113951358173</v>
      </c>
      <c r="L2030" s="13">
        <v>37091.131321633344</v>
      </c>
      <c r="M2030" s="13">
        <f t="shared" si="190"/>
        <v>19701.982629724829</v>
      </c>
      <c r="N2030" s="13">
        <v>29958.221452088666</v>
      </c>
      <c r="O2030" s="13">
        <f t="shared" si="191"/>
        <v>86751.335403446836</v>
      </c>
    </row>
    <row r="2031" spans="1:15">
      <c r="A2031" s="14" t="s">
        <v>1481</v>
      </c>
      <c r="B2031" s="14" t="s">
        <v>1488</v>
      </c>
      <c r="C2031" s="12">
        <v>799</v>
      </c>
      <c r="D2031" s="5">
        <v>0</v>
      </c>
      <c r="E2031" s="16" t="s">
        <v>16</v>
      </c>
      <c r="F2031" s="5">
        <v>0</v>
      </c>
      <c r="G2031" s="12">
        <f t="shared" si="186"/>
        <v>799</v>
      </c>
      <c r="H2031" s="12">
        <f t="shared" si="189"/>
        <v>18037398</v>
      </c>
      <c r="I2031" s="27">
        <f t="shared" si="187"/>
        <v>4.4296854790253009E-5</v>
      </c>
      <c r="J2031" s="7">
        <v>650000000</v>
      </c>
      <c r="K2031" s="7">
        <f t="shared" si="188"/>
        <v>28792.955613664457</v>
      </c>
      <c r="L2031" s="13">
        <v>15893.465781889188</v>
      </c>
      <c r="M2031" s="13">
        <f t="shared" si="190"/>
        <v>12899.489831775269</v>
      </c>
      <c r="N2031" s="13">
        <v>12837.03005460289</v>
      </c>
      <c r="O2031" s="13">
        <f t="shared" si="191"/>
        <v>41629.985668267349</v>
      </c>
    </row>
    <row r="2032" spans="1:15">
      <c r="A2032" s="14" t="s">
        <v>1481</v>
      </c>
      <c r="B2032" s="14" t="s">
        <v>1489</v>
      </c>
      <c r="C2032" s="12">
        <v>3079</v>
      </c>
      <c r="D2032" s="5">
        <v>0</v>
      </c>
      <c r="E2032" s="16" t="s">
        <v>16</v>
      </c>
      <c r="F2032" s="5">
        <v>0</v>
      </c>
      <c r="G2032" s="12">
        <f t="shared" ref="G2032:G2095" si="192">IF(F2032=0,C2032,0)</f>
        <v>3079</v>
      </c>
      <c r="H2032" s="12">
        <f t="shared" si="189"/>
        <v>18037398</v>
      </c>
      <c r="I2032" s="27">
        <f t="shared" si="187"/>
        <v>1.7070089599397872E-4</v>
      </c>
      <c r="J2032" s="7">
        <v>650000000</v>
      </c>
      <c r="K2032" s="7">
        <f t="shared" si="188"/>
        <v>110955.58239608617</v>
      </c>
      <c r="L2032" s="13">
        <v>83994.708905266627</v>
      </c>
      <c r="M2032" s="13">
        <f t="shared" si="190"/>
        <v>26960.873490819547</v>
      </c>
      <c r="N2032" s="13">
        <v>67841.880269638874</v>
      </c>
      <c r="O2032" s="13">
        <f t="shared" si="191"/>
        <v>178797.46266572503</v>
      </c>
    </row>
    <row r="2033" spans="1:15">
      <c r="A2033" s="14" t="s">
        <v>1481</v>
      </c>
      <c r="B2033" s="14" t="s">
        <v>1490</v>
      </c>
      <c r="C2033" s="12">
        <v>221</v>
      </c>
      <c r="D2033" s="5">
        <v>0</v>
      </c>
      <c r="E2033" s="16" t="s">
        <v>16</v>
      </c>
      <c r="F2033" s="5">
        <v>0</v>
      </c>
      <c r="G2033" s="12">
        <f t="shared" si="192"/>
        <v>221</v>
      </c>
      <c r="H2033" s="12">
        <f t="shared" si="189"/>
        <v>18037398</v>
      </c>
      <c r="I2033" s="27">
        <f t="shared" si="187"/>
        <v>1.2252321537729555E-5</v>
      </c>
      <c r="J2033" s="7">
        <v>650000000</v>
      </c>
      <c r="K2033" s="7">
        <f t="shared" si="188"/>
        <v>7964.0089995242106</v>
      </c>
      <c r="L2033" s="13">
        <v>18695.356708866486</v>
      </c>
      <c r="M2033" s="13">
        <f t="shared" si="190"/>
        <v>-10731.347709342275</v>
      </c>
      <c r="N2033" s="13">
        <v>15100.095803315338</v>
      </c>
      <c r="O2033" s="13">
        <f t="shared" si="191"/>
        <v>23064.104802839549</v>
      </c>
    </row>
    <row r="2034" spans="1:15">
      <c r="A2034" s="14" t="s">
        <v>1481</v>
      </c>
      <c r="B2034" s="14" t="s">
        <v>1491</v>
      </c>
      <c r="C2034" s="12">
        <v>144</v>
      </c>
      <c r="D2034" s="5">
        <v>0</v>
      </c>
      <c r="E2034" s="16" t="s">
        <v>16</v>
      </c>
      <c r="F2034" s="5">
        <v>0</v>
      </c>
      <c r="G2034" s="12">
        <f t="shared" si="192"/>
        <v>144</v>
      </c>
      <c r="H2034" s="12">
        <f t="shared" si="189"/>
        <v>18037398</v>
      </c>
      <c r="I2034" s="27">
        <f t="shared" si="187"/>
        <v>7.9834131286563623E-6</v>
      </c>
      <c r="J2034" s="7">
        <v>650000000</v>
      </c>
      <c r="K2034" s="7">
        <f t="shared" si="188"/>
        <v>5189.2185336266357</v>
      </c>
      <c r="L2034" s="13">
        <v>1864.8556628078056</v>
      </c>
      <c r="M2034" s="13">
        <f t="shared" si="190"/>
        <v>3324.3628708188298</v>
      </c>
      <c r="N2034" s="13">
        <v>1506.2295738063144</v>
      </c>
      <c r="O2034" s="13">
        <f t="shared" si="191"/>
        <v>6695.4481074329506</v>
      </c>
    </row>
    <row r="2035" spans="1:15">
      <c r="A2035" s="14" t="s">
        <v>1481</v>
      </c>
      <c r="B2035" s="14" t="s">
        <v>1492</v>
      </c>
      <c r="C2035" s="12">
        <v>9360</v>
      </c>
      <c r="D2035" s="5">
        <v>0</v>
      </c>
      <c r="E2035" s="16" t="s">
        <v>16</v>
      </c>
      <c r="F2035" s="5">
        <v>0</v>
      </c>
      <c r="G2035" s="12">
        <f t="shared" si="192"/>
        <v>9360</v>
      </c>
      <c r="H2035" s="12">
        <f t="shared" si="189"/>
        <v>18037398</v>
      </c>
      <c r="I2035" s="27">
        <f t="shared" si="187"/>
        <v>5.1892185336266351E-4</v>
      </c>
      <c r="J2035" s="7">
        <v>650000000</v>
      </c>
      <c r="K2035" s="7">
        <f t="shared" si="188"/>
        <v>337299.20468573127</v>
      </c>
      <c r="L2035" s="13">
        <v>287596.65698876407</v>
      </c>
      <c r="M2035" s="13">
        <f t="shared" si="190"/>
        <v>49702.547696967202</v>
      </c>
      <c r="N2035" s="13">
        <v>232289.60756784945</v>
      </c>
      <c r="O2035" s="13">
        <f t="shared" si="191"/>
        <v>569588.81225358066</v>
      </c>
    </row>
    <row r="2036" spans="1:15">
      <c r="A2036" s="14" t="s">
        <v>1481</v>
      </c>
      <c r="B2036" s="14" t="s">
        <v>240</v>
      </c>
      <c r="C2036" s="12">
        <v>712</v>
      </c>
      <c r="D2036" s="5">
        <v>1</v>
      </c>
      <c r="E2036" s="16" t="s">
        <v>16</v>
      </c>
      <c r="F2036" s="5">
        <v>0</v>
      </c>
      <c r="G2036" s="12">
        <f t="shared" si="192"/>
        <v>712</v>
      </c>
      <c r="H2036" s="12">
        <f t="shared" si="189"/>
        <v>18037398</v>
      </c>
      <c r="I2036" s="27">
        <f t="shared" si="187"/>
        <v>3.947354269168979E-5</v>
      </c>
      <c r="J2036" s="7">
        <v>650000000</v>
      </c>
      <c r="K2036" s="7">
        <f t="shared" si="188"/>
        <v>25657.802749598362</v>
      </c>
      <c r="L2036" s="13">
        <v>16418.867064800663</v>
      </c>
      <c r="M2036" s="13">
        <f t="shared" si="190"/>
        <v>9238.9356847976997</v>
      </c>
      <c r="N2036" s="13">
        <v>13261.392629262162</v>
      </c>
      <c r="O2036" s="13">
        <f t="shared" si="191"/>
        <v>38919.195378860524</v>
      </c>
    </row>
    <row r="2037" spans="1:15">
      <c r="A2037" s="14" t="s">
        <v>1481</v>
      </c>
      <c r="B2037" s="14" t="s">
        <v>1493</v>
      </c>
      <c r="C2037" s="12">
        <v>32584</v>
      </c>
      <c r="D2037" s="5">
        <v>0</v>
      </c>
      <c r="E2037" s="16" t="s">
        <v>16</v>
      </c>
      <c r="F2037" s="5">
        <v>0</v>
      </c>
      <c r="G2037" s="12">
        <f t="shared" si="192"/>
        <v>32584</v>
      </c>
      <c r="H2037" s="12">
        <f t="shared" si="189"/>
        <v>18037398</v>
      </c>
      <c r="I2037" s="27">
        <f t="shared" si="187"/>
        <v>1.8064689818342978E-3</v>
      </c>
      <c r="J2037" s="7">
        <v>650000000</v>
      </c>
      <c r="K2037" s="7">
        <f t="shared" si="188"/>
        <v>1174204.8381922937</v>
      </c>
      <c r="L2037" s="13">
        <v>1083382.811538137</v>
      </c>
      <c r="M2037" s="13">
        <f t="shared" si="190"/>
        <v>90822.026654156623</v>
      </c>
      <c r="N2037" s="13">
        <v>875039.96316542418</v>
      </c>
      <c r="O2037" s="13">
        <f t="shared" si="191"/>
        <v>2049244.8013577177</v>
      </c>
    </row>
    <row r="2038" spans="1:15">
      <c r="A2038" s="14" t="s">
        <v>1481</v>
      </c>
      <c r="B2038" s="14" t="s">
        <v>1494</v>
      </c>
      <c r="C2038" s="12">
        <v>565</v>
      </c>
      <c r="D2038" s="5">
        <v>0</v>
      </c>
      <c r="E2038" s="16" t="s">
        <v>16</v>
      </c>
      <c r="F2038" s="5">
        <v>0</v>
      </c>
      <c r="G2038" s="12">
        <f t="shared" si="192"/>
        <v>565</v>
      </c>
      <c r="H2038" s="12">
        <f t="shared" si="189"/>
        <v>18037398</v>
      </c>
      <c r="I2038" s="27">
        <f t="shared" si="187"/>
        <v>3.1323808456186421E-5</v>
      </c>
      <c r="J2038" s="7">
        <v>650000000</v>
      </c>
      <c r="K2038" s="7">
        <f t="shared" si="188"/>
        <v>20360.475496521172</v>
      </c>
      <c r="L2038" s="13">
        <v>10362.171271110657</v>
      </c>
      <c r="M2038" s="13">
        <f t="shared" si="190"/>
        <v>9998.3042254105148</v>
      </c>
      <c r="N2038" s="13">
        <v>8369.4460266663555</v>
      </c>
      <c r="O2038" s="13">
        <f t="shared" si="191"/>
        <v>28729.921523187528</v>
      </c>
    </row>
    <row r="2039" spans="1:15">
      <c r="A2039" s="14" t="s">
        <v>1481</v>
      </c>
      <c r="B2039" s="14" t="s">
        <v>242</v>
      </c>
      <c r="C2039" s="12">
        <v>1922</v>
      </c>
      <c r="D2039" s="5">
        <v>1</v>
      </c>
      <c r="E2039" s="16" t="s">
        <v>16</v>
      </c>
      <c r="F2039" s="5">
        <v>0</v>
      </c>
      <c r="G2039" s="12">
        <f t="shared" si="192"/>
        <v>1922</v>
      </c>
      <c r="H2039" s="12">
        <f t="shared" si="189"/>
        <v>18037398</v>
      </c>
      <c r="I2039" s="27">
        <f t="shared" si="187"/>
        <v>1.0655638911998283E-4</v>
      </c>
      <c r="J2039" s="7">
        <v>650000000</v>
      </c>
      <c r="K2039" s="7">
        <f t="shared" si="188"/>
        <v>69261.652927988835</v>
      </c>
      <c r="L2039" s="13">
        <v>104155.09727847583</v>
      </c>
      <c r="M2039" s="13">
        <f t="shared" si="190"/>
        <v>-34893.444350487</v>
      </c>
      <c r="N2039" s="13">
        <v>84125.270878769501</v>
      </c>
      <c r="O2039" s="13">
        <f t="shared" si="191"/>
        <v>153386.92380675834</v>
      </c>
    </row>
    <row r="2040" spans="1:15">
      <c r="A2040" s="14" t="s">
        <v>1481</v>
      </c>
      <c r="B2040" s="14" t="s">
        <v>1495</v>
      </c>
      <c r="C2040" s="12">
        <v>1812</v>
      </c>
      <c r="D2040" s="5">
        <v>0</v>
      </c>
      <c r="E2040" s="16" t="s">
        <v>16</v>
      </c>
      <c r="F2040" s="5">
        <v>0</v>
      </c>
      <c r="G2040" s="12">
        <f t="shared" si="192"/>
        <v>1812</v>
      </c>
      <c r="H2040" s="12">
        <f t="shared" si="189"/>
        <v>18037398</v>
      </c>
      <c r="I2040" s="27">
        <f t="shared" si="187"/>
        <v>1.0045794853559255E-4</v>
      </c>
      <c r="J2040" s="7">
        <v>650000000</v>
      </c>
      <c r="K2040" s="7">
        <f t="shared" si="188"/>
        <v>65297.666548135159</v>
      </c>
      <c r="L2040" s="13">
        <v>61597.857272876419</v>
      </c>
      <c r="M2040" s="13">
        <f t="shared" si="190"/>
        <v>3699.8092752587399</v>
      </c>
      <c r="N2040" s="13">
        <v>49752.11548963128</v>
      </c>
      <c r="O2040" s="13">
        <f t="shared" si="191"/>
        <v>115049.78203776645</v>
      </c>
    </row>
    <row r="2041" spans="1:15">
      <c r="A2041" s="14" t="s">
        <v>1481</v>
      </c>
      <c r="B2041" s="14" t="s">
        <v>1496</v>
      </c>
      <c r="C2041" s="12">
        <v>17176</v>
      </c>
      <c r="D2041" s="5">
        <v>0</v>
      </c>
      <c r="E2041" s="16" t="s">
        <v>16</v>
      </c>
      <c r="F2041" s="5">
        <v>0</v>
      </c>
      <c r="G2041" s="12">
        <f t="shared" si="192"/>
        <v>17176</v>
      </c>
      <c r="H2041" s="12">
        <f t="shared" si="189"/>
        <v>18037398</v>
      </c>
      <c r="I2041" s="27">
        <f t="shared" si="187"/>
        <v>9.5224377706806709E-4</v>
      </c>
      <c r="J2041" s="7">
        <v>650000000</v>
      </c>
      <c r="K2041" s="7">
        <f t="shared" si="188"/>
        <v>618958.45509424363</v>
      </c>
      <c r="L2041" s="13">
        <v>654070.97946305526</v>
      </c>
      <c r="M2041" s="13">
        <f t="shared" si="190"/>
        <v>-35112.524368811632</v>
      </c>
      <c r="N2041" s="13">
        <v>528288.09879708663</v>
      </c>
      <c r="O2041" s="13">
        <f t="shared" si="191"/>
        <v>1147246.5538913303</v>
      </c>
    </row>
    <row r="2042" spans="1:15">
      <c r="A2042" s="14" t="s">
        <v>1481</v>
      </c>
      <c r="B2042" s="14" t="s">
        <v>1497</v>
      </c>
      <c r="C2042" s="12">
        <v>908</v>
      </c>
      <c r="D2042" s="5">
        <v>0</v>
      </c>
      <c r="E2042" s="16" t="s">
        <v>16</v>
      </c>
      <c r="F2042" s="5">
        <v>0</v>
      </c>
      <c r="G2042" s="12">
        <f t="shared" si="192"/>
        <v>908</v>
      </c>
      <c r="H2042" s="12">
        <f t="shared" si="189"/>
        <v>18037398</v>
      </c>
      <c r="I2042" s="27">
        <f t="shared" si="187"/>
        <v>5.0339855005694283E-5</v>
      </c>
      <c r="J2042" s="7">
        <v>650000000</v>
      </c>
      <c r="K2042" s="7">
        <f t="shared" si="188"/>
        <v>32720.905753701285</v>
      </c>
      <c r="L2042" s="13">
        <v>28101.6451268811</v>
      </c>
      <c r="M2042" s="13">
        <f t="shared" si="190"/>
        <v>4619.2606268201853</v>
      </c>
      <c r="N2042" s="13">
        <v>22697.482602481039</v>
      </c>
      <c r="O2042" s="13">
        <f t="shared" si="191"/>
        <v>55418.388356182324</v>
      </c>
    </row>
    <row r="2043" spans="1:15">
      <c r="A2043" s="14" t="s">
        <v>1481</v>
      </c>
      <c r="B2043" s="14" t="s">
        <v>1498</v>
      </c>
      <c r="C2043" s="12">
        <v>304</v>
      </c>
      <c r="D2043" s="5">
        <v>0</v>
      </c>
      <c r="E2043" s="16" t="s">
        <v>16</v>
      </c>
      <c r="F2043" s="5">
        <v>0</v>
      </c>
      <c r="G2043" s="12">
        <f t="shared" si="192"/>
        <v>304</v>
      </c>
      <c r="H2043" s="12">
        <f t="shared" si="189"/>
        <v>18037398</v>
      </c>
      <c r="I2043" s="27">
        <f t="shared" si="187"/>
        <v>1.6853872160496763E-5</v>
      </c>
      <c r="J2043" s="7">
        <v>650000000</v>
      </c>
      <c r="K2043" s="7">
        <f t="shared" si="188"/>
        <v>10955.016904322896</v>
      </c>
      <c r="L2043" s="13">
        <v>6768.1317962393259</v>
      </c>
      <c r="M2043" s="13">
        <f t="shared" si="190"/>
        <v>4186.8851080835702</v>
      </c>
      <c r="N2043" s="13">
        <v>5466.567989270261</v>
      </c>
      <c r="O2043" s="13">
        <f t="shared" si="191"/>
        <v>16421.584893593157</v>
      </c>
    </row>
    <row r="2044" spans="1:15">
      <c r="A2044" s="14" t="s">
        <v>1481</v>
      </c>
      <c r="B2044" s="14" t="s">
        <v>353</v>
      </c>
      <c r="C2044" s="12">
        <v>3523</v>
      </c>
      <c r="D2044" s="5">
        <v>0</v>
      </c>
      <c r="E2044" s="16" t="s">
        <v>23</v>
      </c>
      <c r="F2044" s="5">
        <v>0</v>
      </c>
      <c r="G2044" s="12">
        <f t="shared" si="192"/>
        <v>3523</v>
      </c>
      <c r="H2044" s="12">
        <f t="shared" si="189"/>
        <v>18037398</v>
      </c>
      <c r="I2044" s="27">
        <f t="shared" si="187"/>
        <v>1.9531641980733585E-4</v>
      </c>
      <c r="J2044" s="7">
        <v>650000000</v>
      </c>
      <c r="K2044" s="7">
        <f t="shared" si="188"/>
        <v>126955.67287476831</v>
      </c>
      <c r="L2044" s="13">
        <v>58484.178401661527</v>
      </c>
      <c r="M2044" s="13">
        <f t="shared" si="190"/>
        <v>68471.494473106781</v>
      </c>
      <c r="N2044" s="13">
        <v>47237.22101672693</v>
      </c>
      <c r="O2044" s="13">
        <f t="shared" si="191"/>
        <v>174192.89389149525</v>
      </c>
    </row>
    <row r="2045" spans="1:15">
      <c r="A2045" s="14" t="s">
        <v>1481</v>
      </c>
      <c r="B2045" s="14" t="s">
        <v>1499</v>
      </c>
      <c r="C2045" s="12">
        <v>12497</v>
      </c>
      <c r="D2045" s="5">
        <v>0</v>
      </c>
      <c r="E2045" s="16" t="s">
        <v>23</v>
      </c>
      <c r="F2045" s="5">
        <v>0</v>
      </c>
      <c r="G2045" s="12">
        <f t="shared" si="192"/>
        <v>12497</v>
      </c>
      <c r="H2045" s="12">
        <f t="shared" si="189"/>
        <v>18037398</v>
      </c>
      <c r="I2045" s="27">
        <f t="shared" si="187"/>
        <v>6.9283829075568438E-4</v>
      </c>
      <c r="J2045" s="7">
        <v>650000000</v>
      </c>
      <c r="K2045" s="7">
        <f t="shared" si="188"/>
        <v>450344.88899119484</v>
      </c>
      <c r="L2045" s="13">
        <v>260476.69193996253</v>
      </c>
      <c r="M2045" s="13">
        <f t="shared" si="190"/>
        <v>189868.1970512323</v>
      </c>
      <c r="N2045" s="13">
        <v>210385.02041304804</v>
      </c>
      <c r="O2045" s="13">
        <f t="shared" si="191"/>
        <v>660729.90940424288</v>
      </c>
    </row>
    <row r="2046" spans="1:15">
      <c r="A2046" s="14" t="s">
        <v>1481</v>
      </c>
      <c r="B2046" s="14" t="s">
        <v>53</v>
      </c>
      <c r="C2046" s="12">
        <v>40058</v>
      </c>
      <c r="D2046" s="5">
        <v>0</v>
      </c>
      <c r="E2046" s="16" t="s">
        <v>23</v>
      </c>
      <c r="F2046" s="5">
        <v>0</v>
      </c>
      <c r="G2046" s="12">
        <f t="shared" si="192"/>
        <v>40058</v>
      </c>
      <c r="H2046" s="12">
        <f t="shared" si="189"/>
        <v>18037398</v>
      </c>
      <c r="I2046" s="27">
        <f t="shared" si="187"/>
        <v>2.2208302993591425E-3</v>
      </c>
      <c r="J2046" s="7">
        <v>650000000</v>
      </c>
      <c r="K2046" s="7">
        <f t="shared" si="188"/>
        <v>1443539.6945834428</v>
      </c>
      <c r="L2046" s="13">
        <v>879992.71739178011</v>
      </c>
      <c r="M2046" s="13">
        <f t="shared" si="190"/>
        <v>563546.97719166265</v>
      </c>
      <c r="N2046" s="13">
        <v>710763.34866259631</v>
      </c>
      <c r="O2046" s="13">
        <f t="shared" si="191"/>
        <v>2154303.0432460392</v>
      </c>
    </row>
    <row r="2047" spans="1:15">
      <c r="A2047" s="14" t="s">
        <v>1481</v>
      </c>
      <c r="B2047" s="14" t="s">
        <v>73</v>
      </c>
      <c r="C2047" s="12">
        <v>26911</v>
      </c>
      <c r="D2047" s="5">
        <v>0</v>
      </c>
      <c r="E2047" s="16" t="s">
        <v>23</v>
      </c>
      <c r="F2047" s="5">
        <v>0</v>
      </c>
      <c r="G2047" s="12">
        <f t="shared" si="192"/>
        <v>26911</v>
      </c>
      <c r="H2047" s="12">
        <f t="shared" si="189"/>
        <v>18037398</v>
      </c>
      <c r="I2047" s="27">
        <f t="shared" si="187"/>
        <v>1.4919557687866065E-3</v>
      </c>
      <c r="J2047" s="7">
        <v>650000000</v>
      </c>
      <c r="K2047" s="7">
        <f t="shared" si="188"/>
        <v>969771.24971129419</v>
      </c>
      <c r="L2047" s="13">
        <v>358497.70174979791</v>
      </c>
      <c r="M2047" s="13">
        <f t="shared" si="190"/>
        <v>611273.54796149628</v>
      </c>
      <c r="N2047" s="13">
        <v>289555.83602868486</v>
      </c>
      <c r="O2047" s="13">
        <f t="shared" si="191"/>
        <v>1259327.0857399791</v>
      </c>
    </row>
    <row r="2048" spans="1:15">
      <c r="A2048" s="14" t="s">
        <v>1481</v>
      </c>
      <c r="B2048" s="14" t="s">
        <v>950</v>
      </c>
      <c r="C2048" s="12">
        <v>8281</v>
      </c>
      <c r="D2048" s="5">
        <v>0</v>
      </c>
      <c r="E2048" s="16" t="s">
        <v>23</v>
      </c>
      <c r="F2048" s="5">
        <v>0</v>
      </c>
      <c r="G2048" s="12">
        <f t="shared" si="192"/>
        <v>8281</v>
      </c>
      <c r="H2048" s="12">
        <f t="shared" si="189"/>
        <v>18037398</v>
      </c>
      <c r="I2048" s="27">
        <f t="shared" si="187"/>
        <v>4.5910169526668982E-4</v>
      </c>
      <c r="J2048" s="7">
        <v>650000000</v>
      </c>
      <c r="K2048" s="7">
        <f t="shared" si="188"/>
        <v>298416.10192334838</v>
      </c>
      <c r="L2048" s="13">
        <v>134766.92455809657</v>
      </c>
      <c r="M2048" s="13">
        <f t="shared" si="190"/>
        <v>163649.17736525182</v>
      </c>
      <c r="N2048" s="13">
        <v>108850.20829692487</v>
      </c>
      <c r="O2048" s="13">
        <f t="shared" si="191"/>
        <v>407266.31022027327</v>
      </c>
    </row>
    <row r="2049" spans="1:15">
      <c r="A2049" s="14" t="s">
        <v>1481</v>
      </c>
      <c r="B2049" s="14" t="s">
        <v>1500</v>
      </c>
      <c r="C2049" s="12">
        <v>5233</v>
      </c>
      <c r="D2049" s="5">
        <v>0</v>
      </c>
      <c r="E2049" s="16" t="s">
        <v>23</v>
      </c>
      <c r="F2049" s="5">
        <v>0</v>
      </c>
      <c r="G2049" s="12">
        <f t="shared" si="192"/>
        <v>5233</v>
      </c>
      <c r="H2049" s="12">
        <f t="shared" si="189"/>
        <v>18037398</v>
      </c>
      <c r="I2049" s="27">
        <f t="shared" si="187"/>
        <v>2.9011945071013017E-4</v>
      </c>
      <c r="J2049" s="7">
        <v>650000000</v>
      </c>
      <c r="K2049" s="7">
        <f t="shared" si="188"/>
        <v>188577.64296158461</v>
      </c>
      <c r="L2049" s="13">
        <v>86928.576939768056</v>
      </c>
      <c r="M2049" s="13">
        <f t="shared" si="190"/>
        <v>101649.06602181656</v>
      </c>
      <c r="N2049" s="13">
        <v>70211.542912890043</v>
      </c>
      <c r="O2049" s="13">
        <f t="shared" si="191"/>
        <v>258789.18587447464</v>
      </c>
    </row>
    <row r="2050" spans="1:15">
      <c r="A2050" s="14" t="s">
        <v>1481</v>
      </c>
      <c r="B2050" s="14" t="s">
        <v>506</v>
      </c>
      <c r="C2050" s="12">
        <v>4346</v>
      </c>
      <c r="D2050" s="5">
        <v>0</v>
      </c>
      <c r="E2050" s="16" t="s">
        <v>23</v>
      </c>
      <c r="F2050" s="5">
        <v>0</v>
      </c>
      <c r="G2050" s="12">
        <f t="shared" si="192"/>
        <v>4346</v>
      </c>
      <c r="H2050" s="12">
        <f t="shared" si="189"/>
        <v>18037398</v>
      </c>
      <c r="I2050" s="27">
        <f t="shared" si="187"/>
        <v>2.4094384345236492E-4</v>
      </c>
      <c r="J2050" s="7">
        <v>650000000</v>
      </c>
      <c r="K2050" s="7">
        <f t="shared" si="188"/>
        <v>156613.49824403718</v>
      </c>
      <c r="L2050" s="13">
        <v>65187.300311241735</v>
      </c>
      <c r="M2050" s="13">
        <f t="shared" si="190"/>
        <v>91426.197932795447</v>
      </c>
      <c r="N2050" s="13">
        <v>52651.28102061867</v>
      </c>
      <c r="O2050" s="13">
        <f t="shared" si="191"/>
        <v>209264.77926465584</v>
      </c>
    </row>
    <row r="2051" spans="1:15">
      <c r="A2051" s="14" t="s">
        <v>1481</v>
      </c>
      <c r="B2051" s="14" t="s">
        <v>1501</v>
      </c>
      <c r="C2051" s="12">
        <v>9475</v>
      </c>
      <c r="D2051" s="5">
        <v>0</v>
      </c>
      <c r="E2051" s="16" t="s">
        <v>23</v>
      </c>
      <c r="F2051" s="5">
        <v>0</v>
      </c>
      <c r="G2051" s="12">
        <f t="shared" si="192"/>
        <v>9475</v>
      </c>
      <c r="H2051" s="12">
        <f t="shared" si="189"/>
        <v>18037398</v>
      </c>
      <c r="I2051" s="27">
        <f t="shared" si="187"/>
        <v>5.2529749579179877E-4</v>
      </c>
      <c r="J2051" s="7">
        <v>650000000</v>
      </c>
      <c r="K2051" s="7">
        <f t="shared" si="188"/>
        <v>341443.37226466922</v>
      </c>
      <c r="L2051" s="13">
        <v>149460.96232962891</v>
      </c>
      <c r="M2051" s="13">
        <f t="shared" si="190"/>
        <v>191982.40993504031</v>
      </c>
      <c r="N2051" s="13">
        <v>120718.46957393183</v>
      </c>
      <c r="O2051" s="13">
        <f t="shared" si="191"/>
        <v>462161.84183860105</v>
      </c>
    </row>
    <row r="2052" spans="1:15">
      <c r="A2052" s="14" t="s">
        <v>1481</v>
      </c>
      <c r="B2052" s="14" t="s">
        <v>1502</v>
      </c>
      <c r="C2052" s="12">
        <v>3994</v>
      </c>
      <c r="D2052" s="5">
        <v>0</v>
      </c>
      <c r="E2052" s="16" t="s">
        <v>23</v>
      </c>
      <c r="F2052" s="5">
        <v>0</v>
      </c>
      <c r="G2052" s="12">
        <f t="shared" si="192"/>
        <v>3994</v>
      </c>
      <c r="H2052" s="12">
        <f t="shared" si="189"/>
        <v>18037398</v>
      </c>
      <c r="I2052" s="27">
        <f t="shared" si="187"/>
        <v>2.2142883358231604E-4</v>
      </c>
      <c r="J2052" s="7">
        <v>650000000</v>
      </c>
      <c r="K2052" s="7">
        <f t="shared" si="188"/>
        <v>143928.74182850542</v>
      </c>
      <c r="L2052" s="13">
        <v>65387.740130934304</v>
      </c>
      <c r="M2052" s="13">
        <f t="shared" si="190"/>
        <v>78541.001697571104</v>
      </c>
      <c r="N2052" s="13">
        <v>52813.174721139592</v>
      </c>
      <c r="O2052" s="13">
        <f t="shared" si="191"/>
        <v>196741.91654964502</v>
      </c>
    </row>
    <row r="2053" spans="1:15">
      <c r="A2053" s="14" t="s">
        <v>1481</v>
      </c>
      <c r="B2053" s="14" t="s">
        <v>1360</v>
      </c>
      <c r="C2053" s="12">
        <v>3750</v>
      </c>
      <c r="D2053" s="5">
        <v>0</v>
      </c>
      <c r="E2053" s="16" t="s">
        <v>23</v>
      </c>
      <c r="F2053" s="5">
        <v>0</v>
      </c>
      <c r="G2053" s="12">
        <f t="shared" si="192"/>
        <v>3750</v>
      </c>
      <c r="H2053" s="12">
        <f t="shared" si="189"/>
        <v>18037398</v>
      </c>
      <c r="I2053" s="27">
        <f t="shared" si="187"/>
        <v>2.0790138355875941E-4</v>
      </c>
      <c r="J2053" s="7">
        <v>650000000</v>
      </c>
      <c r="K2053" s="7">
        <f t="shared" si="188"/>
        <v>135135.8993131936</v>
      </c>
      <c r="L2053" s="13">
        <v>54974.876103142575</v>
      </c>
      <c r="M2053" s="13">
        <f t="shared" si="190"/>
        <v>80161.023210051033</v>
      </c>
      <c r="N2053" s="13">
        <v>44402.784544846218</v>
      </c>
      <c r="O2053" s="13">
        <f t="shared" si="191"/>
        <v>179538.68385803982</v>
      </c>
    </row>
    <row r="2054" spans="1:15">
      <c r="A2054" s="14" t="s">
        <v>1481</v>
      </c>
      <c r="B2054" s="14" t="s">
        <v>55</v>
      </c>
      <c r="C2054" s="12">
        <v>28026</v>
      </c>
      <c r="D2054" s="5">
        <v>0</v>
      </c>
      <c r="E2054" s="16" t="s">
        <v>23</v>
      </c>
      <c r="F2054" s="5">
        <v>0</v>
      </c>
      <c r="G2054" s="12">
        <f t="shared" si="192"/>
        <v>28026</v>
      </c>
      <c r="H2054" s="12">
        <f t="shared" si="189"/>
        <v>18037398</v>
      </c>
      <c r="I2054" s="27">
        <f t="shared" si="187"/>
        <v>1.5537717801647445E-3</v>
      </c>
      <c r="J2054" s="7">
        <v>650000000</v>
      </c>
      <c r="K2054" s="7">
        <f t="shared" si="188"/>
        <v>1009951.6571070839</v>
      </c>
      <c r="L2054" s="13">
        <v>515414.23803980375</v>
      </c>
      <c r="M2054" s="13">
        <f t="shared" si="190"/>
        <v>494537.41906728019</v>
      </c>
      <c r="N2054" s="13">
        <v>416296.11533984425</v>
      </c>
      <c r="O2054" s="13">
        <f t="shared" si="191"/>
        <v>1426247.7724469281</v>
      </c>
    </row>
    <row r="2055" spans="1:15">
      <c r="A2055" s="14" t="s">
        <v>1481</v>
      </c>
      <c r="B2055" s="14" t="s">
        <v>209</v>
      </c>
      <c r="C2055" s="12">
        <v>3137</v>
      </c>
      <c r="D2055" s="5">
        <v>0</v>
      </c>
      <c r="E2055" s="16" t="s">
        <v>23</v>
      </c>
      <c r="F2055" s="5">
        <v>0</v>
      </c>
      <c r="G2055" s="12">
        <f t="shared" si="192"/>
        <v>3137</v>
      </c>
      <c r="H2055" s="12">
        <f t="shared" si="189"/>
        <v>18037398</v>
      </c>
      <c r="I2055" s="27">
        <f t="shared" si="187"/>
        <v>1.7391643739302087E-4</v>
      </c>
      <c r="J2055" s="7">
        <v>650000000</v>
      </c>
      <c r="K2055" s="7">
        <f t="shared" si="188"/>
        <v>113045.68430546357</v>
      </c>
      <c r="L2055" s="13">
        <v>65457.742319444427</v>
      </c>
      <c r="M2055" s="13">
        <f t="shared" si="190"/>
        <v>47587.941986019141</v>
      </c>
      <c r="N2055" s="13">
        <v>52869.714950320849</v>
      </c>
      <c r="O2055" s="13">
        <f t="shared" si="191"/>
        <v>165915.3992557844</v>
      </c>
    </row>
    <row r="2056" spans="1:15">
      <c r="A2056" s="14" t="s">
        <v>1481</v>
      </c>
      <c r="B2056" s="14" t="s">
        <v>593</v>
      </c>
      <c r="C2056" s="12">
        <v>34349</v>
      </c>
      <c r="D2056" s="5">
        <v>0</v>
      </c>
      <c r="E2056" s="16" t="s">
        <v>23</v>
      </c>
      <c r="F2056" s="5">
        <v>0</v>
      </c>
      <c r="G2056" s="12">
        <f t="shared" si="192"/>
        <v>34349</v>
      </c>
      <c r="H2056" s="12">
        <f t="shared" si="189"/>
        <v>18037398</v>
      </c>
      <c r="I2056" s="27">
        <f t="shared" si="187"/>
        <v>1.9043212330292873E-3</v>
      </c>
      <c r="J2056" s="7">
        <v>650000000</v>
      </c>
      <c r="K2056" s="7">
        <f t="shared" si="188"/>
        <v>1237808.8014690368</v>
      </c>
      <c r="L2056" s="13">
        <v>599061.79503001145</v>
      </c>
      <c r="M2056" s="13">
        <f t="shared" si="190"/>
        <v>638747.0064390254</v>
      </c>
      <c r="N2056" s="13">
        <v>483857.60367808939</v>
      </c>
      <c r="O2056" s="13">
        <f t="shared" si="191"/>
        <v>1721666.4051471262</v>
      </c>
    </row>
    <row r="2057" spans="1:15">
      <c r="A2057" s="14" t="s">
        <v>1481</v>
      </c>
      <c r="B2057" s="14" t="s">
        <v>1503</v>
      </c>
      <c r="C2057" s="12">
        <v>2033</v>
      </c>
      <c r="D2057" s="5">
        <v>0</v>
      </c>
      <c r="E2057" s="16" t="s">
        <v>23</v>
      </c>
      <c r="F2057" s="5">
        <v>0</v>
      </c>
      <c r="G2057" s="12">
        <f t="shared" si="192"/>
        <v>2033</v>
      </c>
      <c r="H2057" s="12">
        <f t="shared" si="189"/>
        <v>18037398</v>
      </c>
      <c r="I2057" s="27">
        <f t="shared" si="187"/>
        <v>1.127102700733221E-4</v>
      </c>
      <c r="J2057" s="7">
        <v>650000000</v>
      </c>
      <c r="K2057" s="7">
        <f t="shared" si="188"/>
        <v>73261.675547659368</v>
      </c>
      <c r="L2057" s="13">
        <v>35395.815989087765</v>
      </c>
      <c r="M2057" s="13">
        <f t="shared" si="190"/>
        <v>37865.859558571603</v>
      </c>
      <c r="N2057" s="13">
        <v>28588.928298878767</v>
      </c>
      <c r="O2057" s="13">
        <f t="shared" si="191"/>
        <v>101850.60384653814</v>
      </c>
    </row>
    <row r="2058" spans="1:15">
      <c r="A2058" s="14" t="s">
        <v>1481</v>
      </c>
      <c r="B2058" s="14" t="s">
        <v>59</v>
      </c>
      <c r="C2058" s="12">
        <v>3016</v>
      </c>
      <c r="D2058" s="5">
        <v>0</v>
      </c>
      <c r="E2058" s="16" t="s">
        <v>23</v>
      </c>
      <c r="F2058" s="5">
        <v>0</v>
      </c>
      <c r="G2058" s="12">
        <f t="shared" si="192"/>
        <v>3016</v>
      </c>
      <c r="H2058" s="12">
        <f t="shared" si="189"/>
        <v>18037398</v>
      </c>
      <c r="I2058" s="27">
        <f t="shared" si="187"/>
        <v>1.6720815275019158E-4</v>
      </c>
      <c r="J2058" s="7">
        <v>650000000</v>
      </c>
      <c r="K2058" s="7">
        <f t="shared" si="188"/>
        <v>108685.29928762453</v>
      </c>
      <c r="L2058" s="13">
        <v>41977.319267671723</v>
      </c>
      <c r="M2058" s="13">
        <f t="shared" si="190"/>
        <v>66707.980019952811</v>
      </c>
      <c r="N2058" s="13">
        <v>33904.757870042769</v>
      </c>
      <c r="O2058" s="13">
        <f t="shared" si="191"/>
        <v>142590.0571576673</v>
      </c>
    </row>
    <row r="2059" spans="1:15">
      <c r="A2059" s="14" t="s">
        <v>1481</v>
      </c>
      <c r="B2059" s="14" t="s">
        <v>361</v>
      </c>
      <c r="C2059" s="12">
        <v>5828</v>
      </c>
      <c r="D2059" s="5">
        <v>0</v>
      </c>
      <c r="E2059" s="16" t="s">
        <v>23</v>
      </c>
      <c r="F2059" s="5">
        <v>0</v>
      </c>
      <c r="G2059" s="12">
        <f t="shared" si="192"/>
        <v>5828</v>
      </c>
      <c r="H2059" s="12">
        <f t="shared" si="189"/>
        <v>18037398</v>
      </c>
      <c r="I2059" s="27">
        <f t="shared" si="187"/>
        <v>3.2310647023478664E-4</v>
      </c>
      <c r="J2059" s="7">
        <v>650000000</v>
      </c>
      <c r="K2059" s="7">
        <f t="shared" si="188"/>
        <v>210019.2056526113</v>
      </c>
      <c r="L2059" s="13">
        <v>88307.793794319223</v>
      </c>
      <c r="M2059" s="13">
        <f t="shared" si="190"/>
        <v>121711.41185829208</v>
      </c>
      <c r="N2059" s="13">
        <v>71325.525756950607</v>
      </c>
      <c r="O2059" s="13">
        <f t="shared" si="191"/>
        <v>281344.73140956194</v>
      </c>
    </row>
    <row r="2060" spans="1:15">
      <c r="A2060" s="14" t="s">
        <v>1481</v>
      </c>
      <c r="B2060" s="14" t="s">
        <v>164</v>
      </c>
      <c r="C2060" s="12">
        <v>4586</v>
      </c>
      <c r="D2060" s="5">
        <v>0</v>
      </c>
      <c r="E2060" s="16" t="s">
        <v>23</v>
      </c>
      <c r="F2060" s="5">
        <v>0</v>
      </c>
      <c r="G2060" s="12">
        <f t="shared" si="192"/>
        <v>4586</v>
      </c>
      <c r="H2060" s="12">
        <f t="shared" si="189"/>
        <v>18037398</v>
      </c>
      <c r="I2060" s="27">
        <f t="shared" ref="I2060:I2123" si="193">G2060/H2060</f>
        <v>2.542495320001255E-4</v>
      </c>
      <c r="J2060" s="7">
        <v>650000000</v>
      </c>
      <c r="K2060" s="7">
        <f t="shared" ref="K2060:K2123" si="194">I2060*J2060</f>
        <v>165262.19580008156</v>
      </c>
      <c r="L2060" s="13">
        <v>67979.976372687859</v>
      </c>
      <c r="M2060" s="13">
        <f t="shared" si="190"/>
        <v>97282.219427393706</v>
      </c>
      <c r="N2060" s="13">
        <v>54906.903993325177</v>
      </c>
      <c r="O2060" s="13">
        <f t="shared" si="191"/>
        <v>220169.09979340673</v>
      </c>
    </row>
    <row r="2061" spans="1:15">
      <c r="A2061" s="14" t="s">
        <v>1504</v>
      </c>
      <c r="B2061" s="14" t="s">
        <v>1505</v>
      </c>
      <c r="C2061" s="12">
        <v>541013</v>
      </c>
      <c r="D2061" s="5">
        <v>0</v>
      </c>
      <c r="E2061" s="16" t="s">
        <v>14</v>
      </c>
      <c r="F2061" s="5">
        <v>1</v>
      </c>
      <c r="G2061" s="12">
        <f t="shared" si="192"/>
        <v>0</v>
      </c>
      <c r="H2061" s="12">
        <f t="shared" ref="H2061:H2124" si="195">SUM($G$13:$G$2413)</f>
        <v>18037398</v>
      </c>
      <c r="I2061" s="27">
        <f t="shared" si="193"/>
        <v>0</v>
      </c>
      <c r="J2061" s="7">
        <v>650000000</v>
      </c>
      <c r="K2061" s="7">
        <f t="shared" si="194"/>
        <v>0</v>
      </c>
      <c r="L2061" s="13">
        <v>0</v>
      </c>
      <c r="M2061" s="13">
        <f t="shared" si="190"/>
        <v>0</v>
      </c>
      <c r="N2061" s="13">
        <v>0</v>
      </c>
      <c r="O2061" s="13">
        <f t="shared" si="191"/>
        <v>0</v>
      </c>
    </row>
    <row r="2062" spans="1:15">
      <c r="A2062" s="14" t="s">
        <v>1504</v>
      </c>
      <c r="B2062" s="14" t="s">
        <v>1506</v>
      </c>
      <c r="C2062" s="12">
        <v>197597</v>
      </c>
      <c r="D2062" s="5">
        <v>0</v>
      </c>
      <c r="E2062" s="16" t="s">
        <v>16</v>
      </c>
      <c r="F2062" s="5">
        <v>0</v>
      </c>
      <c r="G2062" s="12">
        <f t="shared" si="192"/>
        <v>197597</v>
      </c>
      <c r="H2062" s="12">
        <f t="shared" si="195"/>
        <v>18037398</v>
      </c>
      <c r="I2062" s="27">
        <f t="shared" si="193"/>
        <v>1.0954850583216049E-2</v>
      </c>
      <c r="J2062" s="7">
        <v>650000000</v>
      </c>
      <c r="K2062" s="7">
        <f t="shared" si="194"/>
        <v>7120652.8790904321</v>
      </c>
      <c r="L2062" s="13">
        <v>14730700.746502515</v>
      </c>
      <c r="M2062" s="13">
        <f t="shared" si="190"/>
        <v>-7610047.8674120829</v>
      </c>
      <c r="N2062" s="13">
        <v>11897873.679867495</v>
      </c>
      <c r="O2062" s="13">
        <f t="shared" si="191"/>
        <v>19018526.558957927</v>
      </c>
    </row>
    <row r="2063" spans="1:15">
      <c r="A2063" s="14" t="s">
        <v>1504</v>
      </c>
      <c r="B2063" s="14" t="s">
        <v>1507</v>
      </c>
      <c r="C2063" s="12">
        <v>25953</v>
      </c>
      <c r="D2063" s="5">
        <v>0</v>
      </c>
      <c r="E2063" s="16" t="s">
        <v>16</v>
      </c>
      <c r="F2063" s="5">
        <v>0</v>
      </c>
      <c r="G2063" s="12">
        <f t="shared" si="192"/>
        <v>25953</v>
      </c>
      <c r="H2063" s="12">
        <f t="shared" si="195"/>
        <v>18037398</v>
      </c>
      <c r="I2063" s="27">
        <f t="shared" si="193"/>
        <v>1.4388438953334621E-3</v>
      </c>
      <c r="J2063" s="7">
        <v>650000000</v>
      </c>
      <c r="K2063" s="7">
        <f t="shared" si="194"/>
        <v>935248.53196675039</v>
      </c>
      <c r="L2063" s="13">
        <v>1853843.0067237087</v>
      </c>
      <c r="M2063" s="13">
        <f t="shared" ref="M2063:M2126" si="196">K2063-L2063</f>
        <v>-918594.47475695831</v>
      </c>
      <c r="N2063" s="13">
        <v>1497334.7361999284</v>
      </c>
      <c r="O2063" s="13">
        <f t="shared" ref="O2063:O2126" si="197">K2063+N2063</f>
        <v>2432583.268166679</v>
      </c>
    </row>
    <row r="2064" spans="1:15">
      <c r="A2064" s="14" t="s">
        <v>1504</v>
      </c>
      <c r="B2064" s="14" t="s">
        <v>1508</v>
      </c>
      <c r="C2064" s="12">
        <v>1314</v>
      </c>
      <c r="D2064" s="5">
        <v>0</v>
      </c>
      <c r="E2064" s="16" t="s">
        <v>16</v>
      </c>
      <c r="F2064" s="5">
        <v>0</v>
      </c>
      <c r="G2064" s="12">
        <f t="shared" si="192"/>
        <v>1314</v>
      </c>
      <c r="H2064" s="12">
        <f t="shared" si="195"/>
        <v>18037398</v>
      </c>
      <c r="I2064" s="27">
        <f t="shared" si="193"/>
        <v>7.2848644798989299E-5</v>
      </c>
      <c r="J2064" s="7">
        <v>650000000</v>
      </c>
      <c r="K2064" s="7">
        <f t="shared" si="194"/>
        <v>47351.619119343042</v>
      </c>
      <c r="L2064" s="13">
        <v>112528.98861639012</v>
      </c>
      <c r="M2064" s="13">
        <f t="shared" si="196"/>
        <v>-65177.369497047082</v>
      </c>
      <c r="N2064" s="13">
        <v>90888.798497854164</v>
      </c>
      <c r="O2064" s="13">
        <f t="shared" si="197"/>
        <v>138240.41761719721</v>
      </c>
    </row>
    <row r="2065" spans="1:15">
      <c r="A2065" s="14" t="s">
        <v>1504</v>
      </c>
      <c r="B2065" s="14" t="s">
        <v>1509</v>
      </c>
      <c r="C2065" s="12">
        <v>1209</v>
      </c>
      <c r="D2065" s="5">
        <v>0</v>
      </c>
      <c r="E2065" s="16" t="s">
        <v>16</v>
      </c>
      <c r="F2065" s="5">
        <v>0</v>
      </c>
      <c r="G2065" s="12">
        <f t="shared" si="192"/>
        <v>1209</v>
      </c>
      <c r="H2065" s="12">
        <f t="shared" si="195"/>
        <v>18037398</v>
      </c>
      <c r="I2065" s="27">
        <f t="shared" si="193"/>
        <v>6.7027406059344034E-5</v>
      </c>
      <c r="J2065" s="7">
        <v>650000000</v>
      </c>
      <c r="K2065" s="7">
        <f t="shared" si="194"/>
        <v>43567.813938573621</v>
      </c>
      <c r="L2065" s="13">
        <v>100947.05585125153</v>
      </c>
      <c r="M2065" s="13">
        <f t="shared" si="196"/>
        <v>-57379.241912677906</v>
      </c>
      <c r="N2065" s="13">
        <v>81534.160495242162</v>
      </c>
      <c r="O2065" s="13">
        <f t="shared" si="197"/>
        <v>125101.97443381578</v>
      </c>
    </row>
    <row r="2066" spans="1:15">
      <c r="A2066" s="14" t="s">
        <v>1504</v>
      </c>
      <c r="B2066" s="14" t="s">
        <v>1510</v>
      </c>
      <c r="C2066" s="12">
        <v>49106</v>
      </c>
      <c r="D2066" s="5">
        <v>0</v>
      </c>
      <c r="E2066" s="16" t="s">
        <v>16</v>
      </c>
      <c r="F2066" s="5">
        <v>0</v>
      </c>
      <c r="G2066" s="12">
        <f t="shared" si="192"/>
        <v>49106</v>
      </c>
      <c r="H2066" s="12">
        <f t="shared" si="195"/>
        <v>18037398</v>
      </c>
      <c r="I2066" s="27">
        <f t="shared" si="193"/>
        <v>2.7224547576097172E-3</v>
      </c>
      <c r="J2066" s="7">
        <v>650000000</v>
      </c>
      <c r="K2066" s="7">
        <f t="shared" si="194"/>
        <v>1769595.5924463163</v>
      </c>
      <c r="L2066" s="13">
        <v>2916442.6441267743</v>
      </c>
      <c r="M2066" s="13">
        <f t="shared" si="196"/>
        <v>-1146847.051680458</v>
      </c>
      <c r="N2066" s="13">
        <v>2355588.2894870257</v>
      </c>
      <c r="O2066" s="13">
        <f t="shared" si="197"/>
        <v>4125183.8819333417</v>
      </c>
    </row>
    <row r="2067" spans="1:15">
      <c r="A2067" s="14" t="s">
        <v>1504</v>
      </c>
      <c r="B2067" s="14" t="s">
        <v>1511</v>
      </c>
      <c r="C2067" s="12">
        <v>7514</v>
      </c>
      <c r="D2067" s="5">
        <v>0</v>
      </c>
      <c r="E2067" s="16" t="s">
        <v>16</v>
      </c>
      <c r="F2067" s="5">
        <v>0</v>
      </c>
      <c r="G2067" s="12">
        <f t="shared" si="192"/>
        <v>7514</v>
      </c>
      <c r="H2067" s="12">
        <f t="shared" si="195"/>
        <v>18037398</v>
      </c>
      <c r="I2067" s="27">
        <f t="shared" si="193"/>
        <v>4.1657893228280485E-4</v>
      </c>
      <c r="J2067" s="7">
        <v>650000000</v>
      </c>
      <c r="K2067" s="7">
        <f t="shared" si="194"/>
        <v>270776.30598382314</v>
      </c>
      <c r="L2067" s="13">
        <v>428943.30176769005</v>
      </c>
      <c r="M2067" s="13">
        <f t="shared" si="196"/>
        <v>-158166.99578386691</v>
      </c>
      <c r="N2067" s="13">
        <v>346454.20527390577</v>
      </c>
      <c r="O2067" s="13">
        <f t="shared" si="197"/>
        <v>617230.51125772891</v>
      </c>
    </row>
    <row r="2068" spans="1:15">
      <c r="A2068" s="14" t="s">
        <v>1504</v>
      </c>
      <c r="B2068" s="14" t="s">
        <v>1512</v>
      </c>
      <c r="C2068" s="12">
        <v>25752</v>
      </c>
      <c r="D2068" s="5">
        <v>0</v>
      </c>
      <c r="E2068" s="16" t="s">
        <v>16</v>
      </c>
      <c r="F2068" s="5">
        <v>0</v>
      </c>
      <c r="G2068" s="12">
        <f t="shared" si="192"/>
        <v>25752</v>
      </c>
      <c r="H2068" s="12">
        <f t="shared" si="195"/>
        <v>18037398</v>
      </c>
      <c r="I2068" s="27">
        <f t="shared" si="193"/>
        <v>1.4277003811747127E-3</v>
      </c>
      <c r="J2068" s="7">
        <v>650000000</v>
      </c>
      <c r="K2068" s="7">
        <f t="shared" si="194"/>
        <v>928005.2477635633</v>
      </c>
      <c r="L2068" s="13">
        <v>922746.72766231</v>
      </c>
      <c r="M2068" s="13">
        <f t="shared" si="196"/>
        <v>5258.5201012532925</v>
      </c>
      <c r="N2068" s="13">
        <v>745295.43388110143</v>
      </c>
      <c r="O2068" s="13">
        <f t="shared" si="197"/>
        <v>1673300.6816446646</v>
      </c>
    </row>
    <row r="2069" spans="1:15">
      <c r="A2069" s="14" t="s">
        <v>1504</v>
      </c>
      <c r="B2069" s="14" t="s">
        <v>1513</v>
      </c>
      <c r="C2069" s="12">
        <v>22237</v>
      </c>
      <c r="D2069" s="5">
        <v>0</v>
      </c>
      <c r="E2069" s="16" t="s">
        <v>16</v>
      </c>
      <c r="F2069" s="5">
        <v>0</v>
      </c>
      <c r="G2069" s="12">
        <f t="shared" si="192"/>
        <v>22237</v>
      </c>
      <c r="H2069" s="12">
        <f t="shared" si="195"/>
        <v>18037398</v>
      </c>
      <c r="I2069" s="27">
        <f t="shared" si="193"/>
        <v>1.2328274843189688E-3</v>
      </c>
      <c r="J2069" s="7">
        <v>650000000</v>
      </c>
      <c r="K2069" s="7">
        <f t="shared" si="194"/>
        <v>801337.86480732972</v>
      </c>
      <c r="L2069" s="13">
        <v>918106.027669615</v>
      </c>
      <c r="M2069" s="13">
        <f t="shared" si="196"/>
        <v>-116768.16286228527</v>
      </c>
      <c r="N2069" s="13">
        <v>741547.17619469389</v>
      </c>
      <c r="O2069" s="13">
        <f t="shared" si="197"/>
        <v>1542885.0410020235</v>
      </c>
    </row>
    <row r="2070" spans="1:15">
      <c r="A2070" s="14" t="s">
        <v>1504</v>
      </c>
      <c r="B2070" s="14" t="s">
        <v>1514</v>
      </c>
      <c r="C2070" s="12">
        <v>3072</v>
      </c>
      <c r="D2070" s="5">
        <v>0</v>
      </c>
      <c r="E2070" s="16" t="s">
        <v>16</v>
      </c>
      <c r="F2070" s="5">
        <v>0</v>
      </c>
      <c r="G2070" s="12">
        <f t="shared" si="192"/>
        <v>3072</v>
      </c>
      <c r="H2070" s="12">
        <f t="shared" si="195"/>
        <v>18037398</v>
      </c>
      <c r="I2070" s="27">
        <f t="shared" si="193"/>
        <v>1.703128134113357E-4</v>
      </c>
      <c r="J2070" s="7">
        <v>650000000</v>
      </c>
      <c r="K2070" s="7">
        <f t="shared" si="194"/>
        <v>110703.3287173682</v>
      </c>
      <c r="L2070" s="13">
        <v>284109.10834053351</v>
      </c>
      <c r="M2070" s="13">
        <f t="shared" si="196"/>
        <v>-173405.77962316532</v>
      </c>
      <c r="N2070" s="13">
        <v>229472.74135197091</v>
      </c>
      <c r="O2070" s="13">
        <f t="shared" si="197"/>
        <v>340176.07006933913</v>
      </c>
    </row>
    <row r="2071" spans="1:15">
      <c r="A2071" s="14" t="s">
        <v>1504</v>
      </c>
      <c r="B2071" s="14" t="s">
        <v>1515</v>
      </c>
      <c r="C2071" s="12">
        <v>12000</v>
      </c>
      <c r="D2071" s="5">
        <v>0</v>
      </c>
      <c r="E2071" s="16" t="s">
        <v>16</v>
      </c>
      <c r="F2071" s="5">
        <v>0</v>
      </c>
      <c r="G2071" s="12">
        <f t="shared" si="192"/>
        <v>12000</v>
      </c>
      <c r="H2071" s="12">
        <f t="shared" si="195"/>
        <v>18037398</v>
      </c>
      <c r="I2071" s="27">
        <f t="shared" si="193"/>
        <v>6.6528442738803017E-4</v>
      </c>
      <c r="J2071" s="7">
        <v>650000000</v>
      </c>
      <c r="K2071" s="7">
        <f t="shared" si="194"/>
        <v>432434.87780221959</v>
      </c>
      <c r="L2071" s="13">
        <v>420417.41668741941</v>
      </c>
      <c r="M2071" s="13">
        <f t="shared" si="196"/>
        <v>12017.461114800186</v>
      </c>
      <c r="N2071" s="13">
        <v>339567.91347830254</v>
      </c>
      <c r="O2071" s="13">
        <f t="shared" si="197"/>
        <v>772002.79128052213</v>
      </c>
    </row>
    <row r="2072" spans="1:15">
      <c r="A2072" s="14" t="s">
        <v>1504</v>
      </c>
      <c r="B2072" s="14" t="s">
        <v>1346</v>
      </c>
      <c r="C2072" s="12">
        <v>2827</v>
      </c>
      <c r="D2072" s="5">
        <v>1</v>
      </c>
      <c r="E2072" s="16" t="s">
        <v>16</v>
      </c>
      <c r="F2072" s="5">
        <v>0</v>
      </c>
      <c r="G2072" s="12">
        <f t="shared" si="192"/>
        <v>2827</v>
      </c>
      <c r="H2072" s="12">
        <f t="shared" si="195"/>
        <v>18037398</v>
      </c>
      <c r="I2072" s="27">
        <f t="shared" si="193"/>
        <v>1.5672992301883011E-4</v>
      </c>
      <c r="J2072" s="7">
        <v>650000000</v>
      </c>
      <c r="K2072" s="7">
        <f t="shared" si="194"/>
        <v>101874.44996223957</v>
      </c>
      <c r="L2072" s="13">
        <v>181966.77992623299</v>
      </c>
      <c r="M2072" s="13">
        <f t="shared" si="196"/>
        <v>-80092.329963993427</v>
      </c>
      <c r="N2072" s="13">
        <v>146973.16840195839</v>
      </c>
      <c r="O2072" s="13">
        <f t="shared" si="197"/>
        <v>248847.61836419796</v>
      </c>
    </row>
    <row r="2073" spans="1:15">
      <c r="A2073" s="14" t="s">
        <v>1504</v>
      </c>
      <c r="B2073" s="14" t="s">
        <v>1516</v>
      </c>
      <c r="C2073" s="12">
        <v>5063</v>
      </c>
      <c r="D2073" s="5">
        <v>0</v>
      </c>
      <c r="E2073" s="16" t="s">
        <v>16</v>
      </c>
      <c r="F2073" s="5">
        <v>0</v>
      </c>
      <c r="G2073" s="12">
        <f t="shared" si="192"/>
        <v>5063</v>
      </c>
      <c r="H2073" s="12">
        <f t="shared" si="195"/>
        <v>18037398</v>
      </c>
      <c r="I2073" s="27">
        <f t="shared" si="193"/>
        <v>2.8069458798879969E-4</v>
      </c>
      <c r="J2073" s="7">
        <v>650000000</v>
      </c>
      <c r="K2073" s="7">
        <f t="shared" si="194"/>
        <v>182451.48219271979</v>
      </c>
      <c r="L2073" s="13">
        <v>291291.72887215309</v>
      </c>
      <c r="M2073" s="13">
        <f t="shared" si="196"/>
        <v>-108840.2466794333</v>
      </c>
      <c r="N2073" s="13">
        <v>235274.08870443288</v>
      </c>
      <c r="O2073" s="13">
        <f t="shared" si="197"/>
        <v>417725.57089715265</v>
      </c>
    </row>
    <row r="2074" spans="1:15">
      <c r="A2074" s="14" t="s">
        <v>1504</v>
      </c>
      <c r="B2074" s="14" t="s">
        <v>1517</v>
      </c>
      <c r="C2074" s="12">
        <v>14133</v>
      </c>
      <c r="D2074" s="5">
        <v>0</v>
      </c>
      <c r="E2074" s="16" t="s">
        <v>16</v>
      </c>
      <c r="F2074" s="5">
        <v>0</v>
      </c>
      <c r="G2074" s="12">
        <f t="shared" si="192"/>
        <v>14133</v>
      </c>
      <c r="H2074" s="12">
        <f t="shared" si="195"/>
        <v>18037398</v>
      </c>
      <c r="I2074" s="27">
        <f t="shared" si="193"/>
        <v>7.8353873435625253E-4</v>
      </c>
      <c r="J2074" s="7">
        <v>650000000</v>
      </c>
      <c r="K2074" s="7">
        <f t="shared" si="194"/>
        <v>509300.17733156413</v>
      </c>
      <c r="L2074" s="13">
        <v>767810.25768235628</v>
      </c>
      <c r="M2074" s="13">
        <f t="shared" si="196"/>
        <v>-258510.08035079215</v>
      </c>
      <c r="N2074" s="13">
        <v>620154.4388972919</v>
      </c>
      <c r="O2074" s="13">
        <f t="shared" si="197"/>
        <v>1129454.6162288561</v>
      </c>
    </row>
    <row r="2075" spans="1:15">
      <c r="A2075" s="14" t="s">
        <v>1504</v>
      </c>
      <c r="B2075" s="14" t="s">
        <v>1518</v>
      </c>
      <c r="C2075" s="12">
        <v>3663</v>
      </c>
      <c r="D2075" s="5">
        <v>0</v>
      </c>
      <c r="E2075" s="16" t="s">
        <v>16</v>
      </c>
      <c r="F2075" s="5">
        <v>0</v>
      </c>
      <c r="G2075" s="12">
        <f t="shared" si="192"/>
        <v>3663</v>
      </c>
      <c r="H2075" s="12">
        <f t="shared" si="195"/>
        <v>18037398</v>
      </c>
      <c r="I2075" s="27">
        <f t="shared" si="193"/>
        <v>2.030780714601962E-4</v>
      </c>
      <c r="J2075" s="7">
        <v>650000000</v>
      </c>
      <c r="K2075" s="7">
        <f t="shared" si="194"/>
        <v>132000.74644912753</v>
      </c>
      <c r="L2075" s="13">
        <v>223672.3099922924</v>
      </c>
      <c r="M2075" s="13">
        <f t="shared" si="196"/>
        <v>-91671.56354316487</v>
      </c>
      <c r="N2075" s="13">
        <v>180658.40422454505</v>
      </c>
      <c r="O2075" s="13">
        <f t="shared" si="197"/>
        <v>312659.15067367256</v>
      </c>
    </row>
    <row r="2076" spans="1:15">
      <c r="A2076" s="14" t="s">
        <v>1504</v>
      </c>
      <c r="B2076" s="14" t="s">
        <v>1519</v>
      </c>
      <c r="C2076" s="12">
        <v>11962</v>
      </c>
      <c r="D2076" s="5">
        <v>1</v>
      </c>
      <c r="E2076" s="16" t="s">
        <v>16</v>
      </c>
      <c r="F2076" s="5">
        <v>0</v>
      </c>
      <c r="G2076" s="12">
        <f t="shared" si="192"/>
        <v>11962</v>
      </c>
      <c r="H2076" s="12">
        <f t="shared" si="195"/>
        <v>18037398</v>
      </c>
      <c r="I2076" s="27">
        <f t="shared" si="193"/>
        <v>6.63177693367968E-4</v>
      </c>
      <c r="J2076" s="7">
        <v>650000000</v>
      </c>
      <c r="K2076" s="7">
        <f t="shared" si="194"/>
        <v>431065.50068917923</v>
      </c>
      <c r="L2076" s="13">
        <v>771288.97012657882</v>
      </c>
      <c r="M2076" s="13">
        <f t="shared" si="196"/>
        <v>-340223.46943739959</v>
      </c>
      <c r="N2076" s="13">
        <v>622964.16817916394</v>
      </c>
      <c r="O2076" s="13">
        <f t="shared" si="197"/>
        <v>1054029.6688683431</v>
      </c>
    </row>
    <row r="2077" spans="1:15">
      <c r="A2077" s="14" t="s">
        <v>1504</v>
      </c>
      <c r="B2077" s="14" t="s">
        <v>1520</v>
      </c>
      <c r="C2077" s="12">
        <v>554</v>
      </c>
      <c r="D2077" s="5">
        <v>0</v>
      </c>
      <c r="E2077" s="16" t="s">
        <v>16</v>
      </c>
      <c r="F2077" s="5">
        <v>0</v>
      </c>
      <c r="G2077" s="12">
        <f t="shared" si="192"/>
        <v>554</v>
      </c>
      <c r="H2077" s="12">
        <f t="shared" si="195"/>
        <v>18037398</v>
      </c>
      <c r="I2077" s="27">
        <f t="shared" si="193"/>
        <v>3.0713964397747393E-5</v>
      </c>
      <c r="J2077" s="7">
        <v>650000000</v>
      </c>
      <c r="K2077" s="7">
        <f t="shared" si="194"/>
        <v>19964.076858535806</v>
      </c>
      <c r="L2077" s="13">
        <v>154784.06196271474</v>
      </c>
      <c r="M2077" s="13">
        <f t="shared" si="196"/>
        <v>-134819.98510417892</v>
      </c>
      <c r="N2077" s="13">
        <v>125017.89620065503</v>
      </c>
      <c r="O2077" s="13">
        <f t="shared" si="197"/>
        <v>144981.97305919084</v>
      </c>
    </row>
    <row r="2078" spans="1:15">
      <c r="A2078" s="14" t="s">
        <v>1504</v>
      </c>
      <c r="B2078" s="14" t="s">
        <v>1521</v>
      </c>
      <c r="C2078" s="12">
        <v>4517</v>
      </c>
      <c r="D2078" s="5">
        <v>0</v>
      </c>
      <c r="E2078" s="16" t="s">
        <v>16</v>
      </c>
      <c r="F2078" s="5">
        <v>0</v>
      </c>
      <c r="G2078" s="12">
        <f t="shared" si="192"/>
        <v>4517</v>
      </c>
      <c r="H2078" s="12">
        <f t="shared" si="195"/>
        <v>18037398</v>
      </c>
      <c r="I2078" s="27">
        <f t="shared" si="193"/>
        <v>2.5042414654264435E-4</v>
      </c>
      <c r="J2078" s="7">
        <v>650000000</v>
      </c>
      <c r="K2078" s="7">
        <f t="shared" si="194"/>
        <v>162775.69525271884</v>
      </c>
      <c r="L2078" s="13">
        <v>171299.16344268853</v>
      </c>
      <c r="M2078" s="13">
        <f t="shared" si="196"/>
        <v>-8523.468189969688</v>
      </c>
      <c r="N2078" s="13">
        <v>138357.01662678781</v>
      </c>
      <c r="O2078" s="13">
        <f t="shared" si="197"/>
        <v>301132.71187950665</v>
      </c>
    </row>
    <row r="2079" spans="1:15">
      <c r="A2079" s="14" t="s">
        <v>1504</v>
      </c>
      <c r="B2079" s="14" t="s">
        <v>1522</v>
      </c>
      <c r="C2079" s="12">
        <v>3644</v>
      </c>
      <c r="D2079" s="5">
        <v>0</v>
      </c>
      <c r="E2079" s="16" t="s">
        <v>16</v>
      </c>
      <c r="F2079" s="5">
        <v>0</v>
      </c>
      <c r="G2079" s="12">
        <f t="shared" si="192"/>
        <v>3644</v>
      </c>
      <c r="H2079" s="12">
        <f t="shared" si="195"/>
        <v>18037398</v>
      </c>
      <c r="I2079" s="27">
        <f t="shared" si="193"/>
        <v>2.0202470445016514E-4</v>
      </c>
      <c r="J2079" s="7">
        <v>650000000</v>
      </c>
      <c r="K2079" s="7">
        <f t="shared" si="194"/>
        <v>131316.05789260735</v>
      </c>
      <c r="L2079" s="13">
        <v>302353.77827100561</v>
      </c>
      <c r="M2079" s="13">
        <f t="shared" si="196"/>
        <v>-171037.72037839825</v>
      </c>
      <c r="N2079" s="13">
        <v>244208.82091119845</v>
      </c>
      <c r="O2079" s="13">
        <f t="shared" si="197"/>
        <v>375524.8788038058</v>
      </c>
    </row>
    <row r="2080" spans="1:15">
      <c r="A2080" s="14" t="s">
        <v>1504</v>
      </c>
      <c r="B2080" s="14" t="s">
        <v>1523</v>
      </c>
      <c r="C2080" s="12">
        <v>2494</v>
      </c>
      <c r="D2080" s="5">
        <v>0</v>
      </c>
      <c r="E2080" s="16" t="s">
        <v>16</v>
      </c>
      <c r="F2080" s="5">
        <v>0</v>
      </c>
      <c r="G2080" s="12">
        <f t="shared" si="192"/>
        <v>2494</v>
      </c>
      <c r="H2080" s="12">
        <f t="shared" si="195"/>
        <v>18037398</v>
      </c>
      <c r="I2080" s="27">
        <f t="shared" si="193"/>
        <v>1.3826828015881226E-4</v>
      </c>
      <c r="J2080" s="7">
        <v>650000000</v>
      </c>
      <c r="K2080" s="7">
        <f t="shared" si="194"/>
        <v>89874.382103227967</v>
      </c>
      <c r="L2080" s="13">
        <v>306811.72925297654</v>
      </c>
      <c r="M2080" s="13">
        <f t="shared" si="196"/>
        <v>-216937.34714974859</v>
      </c>
      <c r="N2080" s="13">
        <v>247809.47362740577</v>
      </c>
      <c r="O2080" s="13">
        <f t="shared" si="197"/>
        <v>337683.85573063372</v>
      </c>
    </row>
    <row r="2081" spans="1:15">
      <c r="A2081" s="14" t="s">
        <v>1504</v>
      </c>
      <c r="B2081" s="14" t="s">
        <v>1524</v>
      </c>
      <c r="C2081" s="12">
        <v>34785</v>
      </c>
      <c r="D2081" s="5">
        <v>0</v>
      </c>
      <c r="E2081" s="16" t="s">
        <v>16</v>
      </c>
      <c r="F2081" s="5">
        <v>0</v>
      </c>
      <c r="G2081" s="12">
        <f t="shared" si="192"/>
        <v>34785</v>
      </c>
      <c r="H2081" s="12">
        <f t="shared" si="195"/>
        <v>18037398</v>
      </c>
      <c r="I2081" s="27">
        <f t="shared" si="193"/>
        <v>1.9284932338910524E-3</v>
      </c>
      <c r="J2081" s="7">
        <v>650000000</v>
      </c>
      <c r="K2081" s="7">
        <f t="shared" si="194"/>
        <v>1253520.6020291841</v>
      </c>
      <c r="L2081" s="13">
        <v>1785235.055866386</v>
      </c>
      <c r="M2081" s="13">
        <f t="shared" si="196"/>
        <v>-531714.45383720193</v>
      </c>
      <c r="N2081" s="13">
        <v>1441920.6220459368</v>
      </c>
      <c r="O2081" s="13">
        <f t="shared" si="197"/>
        <v>2695441.2240751209</v>
      </c>
    </row>
    <row r="2082" spans="1:15">
      <c r="A2082" s="14" t="s">
        <v>1504</v>
      </c>
      <c r="B2082" s="14" t="s">
        <v>1350</v>
      </c>
      <c r="C2082" s="12">
        <v>17232</v>
      </c>
      <c r="D2082" s="5">
        <v>1</v>
      </c>
      <c r="E2082" s="16" t="s">
        <v>16</v>
      </c>
      <c r="F2082" s="5">
        <v>0</v>
      </c>
      <c r="G2082" s="12">
        <f t="shared" si="192"/>
        <v>17232</v>
      </c>
      <c r="H2082" s="12">
        <f t="shared" si="195"/>
        <v>18037398</v>
      </c>
      <c r="I2082" s="27">
        <f t="shared" si="193"/>
        <v>9.5534843772921124E-4</v>
      </c>
      <c r="J2082" s="7">
        <v>650000000</v>
      </c>
      <c r="K2082" s="7">
        <f t="shared" si="194"/>
        <v>620976.48452398728</v>
      </c>
      <c r="L2082" s="13">
        <v>1118013.5622744146</v>
      </c>
      <c r="M2082" s="13">
        <f t="shared" si="196"/>
        <v>-497037.0777504273</v>
      </c>
      <c r="N2082" s="13">
        <v>903010.95414472534</v>
      </c>
      <c r="O2082" s="13">
        <f t="shared" si="197"/>
        <v>1523987.4386687125</v>
      </c>
    </row>
    <row r="2083" spans="1:15">
      <c r="A2083" s="14" t="s">
        <v>1504</v>
      </c>
      <c r="B2083" s="14" t="s">
        <v>1525</v>
      </c>
      <c r="C2083" s="12">
        <v>18856</v>
      </c>
      <c r="D2083" s="5">
        <v>0</v>
      </c>
      <c r="E2083" s="16" t="s">
        <v>16</v>
      </c>
      <c r="F2083" s="5">
        <v>0</v>
      </c>
      <c r="G2083" s="12">
        <f t="shared" si="192"/>
        <v>18856</v>
      </c>
      <c r="H2083" s="12">
        <f t="shared" si="195"/>
        <v>18037398</v>
      </c>
      <c r="I2083" s="27">
        <f t="shared" si="193"/>
        <v>1.0453835969023914E-3</v>
      </c>
      <c r="J2083" s="7">
        <v>650000000</v>
      </c>
      <c r="K2083" s="7">
        <f t="shared" si="194"/>
        <v>679499.33798655448</v>
      </c>
      <c r="L2083" s="13">
        <v>498806.37230337912</v>
      </c>
      <c r="M2083" s="13">
        <f t="shared" si="196"/>
        <v>180692.96568317537</v>
      </c>
      <c r="N2083" s="13">
        <v>402882.06993734732</v>
      </c>
      <c r="O2083" s="13">
        <f t="shared" si="197"/>
        <v>1082381.4079239019</v>
      </c>
    </row>
    <row r="2084" spans="1:15">
      <c r="A2084" s="14" t="s">
        <v>1504</v>
      </c>
      <c r="B2084" s="14" t="s">
        <v>52</v>
      </c>
      <c r="C2084" s="12">
        <v>9637</v>
      </c>
      <c r="D2084" s="5">
        <v>0</v>
      </c>
      <c r="E2084" s="16" t="s">
        <v>23</v>
      </c>
      <c r="F2084" s="5">
        <v>0</v>
      </c>
      <c r="G2084" s="12">
        <f t="shared" si="192"/>
        <v>9637</v>
      </c>
      <c r="H2084" s="12">
        <f t="shared" si="195"/>
        <v>18037398</v>
      </c>
      <c r="I2084" s="27">
        <f t="shared" si="193"/>
        <v>5.3427883556153718E-4</v>
      </c>
      <c r="J2084" s="7">
        <v>650000000</v>
      </c>
      <c r="K2084" s="7">
        <f t="shared" si="194"/>
        <v>347281.24311499915</v>
      </c>
      <c r="L2084" s="13">
        <v>483263.89629885176</v>
      </c>
      <c r="M2084" s="13">
        <f t="shared" si="196"/>
        <v>-135982.65318385261</v>
      </c>
      <c r="N2084" s="13">
        <v>390328.53162599821</v>
      </c>
      <c r="O2084" s="13">
        <f t="shared" si="197"/>
        <v>737609.77474099735</v>
      </c>
    </row>
    <row r="2085" spans="1:15">
      <c r="A2085" s="14" t="s">
        <v>1504</v>
      </c>
      <c r="B2085" s="14" t="s">
        <v>1526</v>
      </c>
      <c r="C2085" s="12">
        <v>724</v>
      </c>
      <c r="D2085" s="5">
        <v>0</v>
      </c>
      <c r="E2085" s="16" t="s">
        <v>23</v>
      </c>
      <c r="F2085" s="5">
        <v>0</v>
      </c>
      <c r="G2085" s="12">
        <f t="shared" si="192"/>
        <v>724</v>
      </c>
      <c r="H2085" s="12">
        <f t="shared" si="195"/>
        <v>18037398</v>
      </c>
      <c r="I2085" s="27">
        <f t="shared" si="193"/>
        <v>4.0138827119077819E-5</v>
      </c>
      <c r="J2085" s="7">
        <v>650000000</v>
      </c>
      <c r="K2085" s="7">
        <f t="shared" si="194"/>
        <v>26090.237627400584</v>
      </c>
      <c r="L2085" s="13">
        <v>153426.9341505667</v>
      </c>
      <c r="M2085" s="13">
        <f t="shared" si="196"/>
        <v>-127336.69652316612</v>
      </c>
      <c r="N2085" s="13">
        <v>123921.75450622776</v>
      </c>
      <c r="O2085" s="13">
        <f t="shared" si="197"/>
        <v>150011.99213362834</v>
      </c>
    </row>
    <row r="2086" spans="1:15">
      <c r="A2086" s="14" t="s">
        <v>1504</v>
      </c>
      <c r="B2086" s="14" t="s">
        <v>1527</v>
      </c>
      <c r="C2086" s="12">
        <v>17280</v>
      </c>
      <c r="D2086" s="5">
        <v>0</v>
      </c>
      <c r="E2086" s="16" t="s">
        <v>23</v>
      </c>
      <c r="F2086" s="5">
        <v>0</v>
      </c>
      <c r="G2086" s="12">
        <f t="shared" si="192"/>
        <v>17280</v>
      </c>
      <c r="H2086" s="12">
        <f t="shared" si="195"/>
        <v>18037398</v>
      </c>
      <c r="I2086" s="27">
        <f t="shared" si="193"/>
        <v>9.5800957543876338E-4</v>
      </c>
      <c r="J2086" s="7">
        <v>650000000</v>
      </c>
      <c r="K2086" s="7">
        <f t="shared" si="194"/>
        <v>622706.22403519624</v>
      </c>
      <c r="L2086" s="13">
        <v>560704.87712342781</v>
      </c>
      <c r="M2086" s="13">
        <f t="shared" si="196"/>
        <v>62001.346911768429</v>
      </c>
      <c r="N2086" s="13">
        <v>452877.01613815618</v>
      </c>
      <c r="O2086" s="13">
        <f t="shared" si="197"/>
        <v>1075583.2401733524</v>
      </c>
    </row>
    <row r="2087" spans="1:15">
      <c r="A2087" s="14" t="s">
        <v>1504</v>
      </c>
      <c r="B2087" s="14" t="s">
        <v>1528</v>
      </c>
      <c r="C2087" s="12">
        <v>10920</v>
      </c>
      <c r="D2087" s="5">
        <v>0</v>
      </c>
      <c r="E2087" s="16" t="s">
        <v>23</v>
      </c>
      <c r="F2087" s="5">
        <v>0</v>
      </c>
      <c r="G2087" s="12">
        <f t="shared" si="192"/>
        <v>10920</v>
      </c>
      <c r="H2087" s="12">
        <f t="shared" si="195"/>
        <v>18037398</v>
      </c>
      <c r="I2087" s="27">
        <f t="shared" si="193"/>
        <v>6.0540882892310744E-4</v>
      </c>
      <c r="J2087" s="7">
        <v>650000000</v>
      </c>
      <c r="K2087" s="7">
        <f t="shared" si="194"/>
        <v>393515.73880001984</v>
      </c>
      <c r="L2087" s="13">
        <v>591938.48022728448</v>
      </c>
      <c r="M2087" s="13">
        <f t="shared" si="196"/>
        <v>-198422.74142726464</v>
      </c>
      <c r="N2087" s="13">
        <v>478104.157106656</v>
      </c>
      <c r="O2087" s="13">
        <f t="shared" si="197"/>
        <v>871619.89590667584</v>
      </c>
    </row>
    <row r="2088" spans="1:15">
      <c r="A2088" s="14" t="s">
        <v>1504</v>
      </c>
      <c r="B2088" s="14" t="s">
        <v>1529</v>
      </c>
      <c r="C2088" s="12">
        <v>5863</v>
      </c>
      <c r="D2088" s="5">
        <v>0</v>
      </c>
      <c r="E2088" s="16" t="s">
        <v>23</v>
      </c>
      <c r="F2088" s="5">
        <v>0</v>
      </c>
      <c r="G2088" s="12">
        <f t="shared" si="192"/>
        <v>5863</v>
      </c>
      <c r="H2088" s="12">
        <f t="shared" si="195"/>
        <v>18037398</v>
      </c>
      <c r="I2088" s="27">
        <f t="shared" si="193"/>
        <v>3.2504688314800173E-4</v>
      </c>
      <c r="J2088" s="7">
        <v>650000000</v>
      </c>
      <c r="K2088" s="7">
        <f t="shared" si="194"/>
        <v>211280.47404620113</v>
      </c>
      <c r="L2088" s="13">
        <v>238615.74361566981</v>
      </c>
      <c r="M2088" s="13">
        <f t="shared" si="196"/>
        <v>-27335.269569468684</v>
      </c>
      <c r="N2088" s="13">
        <v>192728.10061265767</v>
      </c>
      <c r="O2088" s="13">
        <f t="shared" si="197"/>
        <v>404008.57465885882</v>
      </c>
    </row>
    <row r="2089" spans="1:15">
      <c r="A2089" s="14" t="s">
        <v>1504</v>
      </c>
      <c r="B2089" s="14" t="s">
        <v>799</v>
      </c>
      <c r="C2089" s="12">
        <v>2504</v>
      </c>
      <c r="D2089" s="5">
        <v>0</v>
      </c>
      <c r="E2089" s="16" t="s">
        <v>23</v>
      </c>
      <c r="F2089" s="5">
        <v>0</v>
      </c>
      <c r="G2089" s="12">
        <f t="shared" si="192"/>
        <v>2504</v>
      </c>
      <c r="H2089" s="12">
        <f t="shared" si="195"/>
        <v>18037398</v>
      </c>
      <c r="I2089" s="27">
        <f t="shared" si="193"/>
        <v>1.3882268384830229E-4</v>
      </c>
      <c r="J2089" s="7">
        <v>650000000</v>
      </c>
      <c r="K2089" s="7">
        <f t="shared" si="194"/>
        <v>90234.74450139649</v>
      </c>
      <c r="L2089" s="13">
        <v>153426.9341505667</v>
      </c>
      <c r="M2089" s="13">
        <f t="shared" si="196"/>
        <v>-63192.189649170206</v>
      </c>
      <c r="N2089" s="13">
        <v>123921.75450622776</v>
      </c>
      <c r="O2089" s="13">
        <f t="shared" si="197"/>
        <v>214156.49900762425</v>
      </c>
    </row>
    <row r="2090" spans="1:15">
      <c r="A2090" s="14" t="s">
        <v>1504</v>
      </c>
      <c r="B2090" s="14" t="s">
        <v>1530</v>
      </c>
      <c r="C2090" s="12">
        <v>10916</v>
      </c>
      <c r="D2090" s="5">
        <v>0</v>
      </c>
      <c r="E2090" s="16" t="s">
        <v>23</v>
      </c>
      <c r="F2090" s="5">
        <v>0</v>
      </c>
      <c r="G2090" s="12">
        <f t="shared" si="192"/>
        <v>10916</v>
      </c>
      <c r="H2090" s="12">
        <f t="shared" si="195"/>
        <v>18037398</v>
      </c>
      <c r="I2090" s="27">
        <f t="shared" si="193"/>
        <v>6.0518706744731139E-4</v>
      </c>
      <c r="J2090" s="7">
        <v>650000000</v>
      </c>
      <c r="K2090" s="7">
        <f t="shared" si="194"/>
        <v>393371.59384075238</v>
      </c>
      <c r="L2090" s="13">
        <v>363830.49714396545</v>
      </c>
      <c r="M2090" s="13">
        <f t="shared" si="196"/>
        <v>29541.096696786932</v>
      </c>
      <c r="N2090" s="13">
        <v>293863.09384705097</v>
      </c>
      <c r="O2090" s="13">
        <f t="shared" si="197"/>
        <v>687234.68768780329</v>
      </c>
    </row>
    <row r="2091" spans="1:15">
      <c r="A2091" s="14" t="s">
        <v>1504</v>
      </c>
      <c r="B2091" s="14" t="s">
        <v>282</v>
      </c>
      <c r="C2091" s="12">
        <v>14511</v>
      </c>
      <c r="D2091" s="5">
        <v>0</v>
      </c>
      <c r="E2091" s="16" t="s">
        <v>23</v>
      </c>
      <c r="F2091" s="5">
        <v>0</v>
      </c>
      <c r="G2091" s="12">
        <f t="shared" si="192"/>
        <v>14511</v>
      </c>
      <c r="H2091" s="12">
        <f t="shared" si="195"/>
        <v>18037398</v>
      </c>
      <c r="I2091" s="27">
        <f t="shared" si="193"/>
        <v>8.0449519381897542E-4</v>
      </c>
      <c r="J2091" s="7">
        <v>650000000</v>
      </c>
      <c r="K2091" s="7">
        <f t="shared" si="194"/>
        <v>522921.87598233402</v>
      </c>
      <c r="L2091" s="13">
        <v>762877.92383917375</v>
      </c>
      <c r="M2091" s="13">
        <f t="shared" si="196"/>
        <v>-239956.04785683972</v>
      </c>
      <c r="N2091" s="13">
        <v>616170.63079318288</v>
      </c>
      <c r="O2091" s="13">
        <f t="shared" si="197"/>
        <v>1139092.506775517</v>
      </c>
    </row>
    <row r="2092" spans="1:15">
      <c r="A2092" s="14" t="s">
        <v>1504</v>
      </c>
      <c r="B2092" s="14" t="s">
        <v>1531</v>
      </c>
      <c r="C2092" s="12">
        <v>3174</v>
      </c>
      <c r="D2092" s="5">
        <v>0</v>
      </c>
      <c r="E2092" s="16" t="s">
        <v>23</v>
      </c>
      <c r="F2092" s="5">
        <v>0</v>
      </c>
      <c r="G2092" s="12">
        <f t="shared" si="192"/>
        <v>3174</v>
      </c>
      <c r="H2092" s="12">
        <f t="shared" si="195"/>
        <v>18037398</v>
      </c>
      <c r="I2092" s="27">
        <f t="shared" si="193"/>
        <v>1.7596773104413396E-4</v>
      </c>
      <c r="J2092" s="7">
        <v>650000000</v>
      </c>
      <c r="K2092" s="7">
        <f t="shared" si="194"/>
        <v>114379.02517868708</v>
      </c>
      <c r="L2092" s="13">
        <v>164686.51857651968</v>
      </c>
      <c r="M2092" s="13">
        <f t="shared" si="196"/>
        <v>-50307.493397832601</v>
      </c>
      <c r="N2092" s="13">
        <v>133016.03423488216</v>
      </c>
      <c r="O2092" s="13">
        <f t="shared" si="197"/>
        <v>247395.05941356922</v>
      </c>
    </row>
    <row r="2093" spans="1:15">
      <c r="A2093" s="14" t="s">
        <v>1532</v>
      </c>
      <c r="B2093" s="14" t="s">
        <v>1533</v>
      </c>
      <c r="C2093" s="12">
        <v>197974</v>
      </c>
      <c r="D2093" s="5">
        <v>0</v>
      </c>
      <c r="E2093" s="16" t="s">
        <v>14</v>
      </c>
      <c r="F2093" s="5">
        <v>0</v>
      </c>
      <c r="G2093" s="12">
        <f t="shared" si="192"/>
        <v>197974</v>
      </c>
      <c r="H2093" s="12">
        <f t="shared" si="195"/>
        <v>18037398</v>
      </c>
      <c r="I2093" s="27">
        <f t="shared" si="193"/>
        <v>1.0975751602309822E-2</v>
      </c>
      <c r="J2093" s="7">
        <v>650000000</v>
      </c>
      <c r="K2093" s="7">
        <f t="shared" si="194"/>
        <v>7134238.5415013842</v>
      </c>
      <c r="L2093" s="13">
        <v>6241006.7982918303</v>
      </c>
      <c r="M2093" s="13">
        <f t="shared" si="196"/>
        <v>893231.74320955388</v>
      </c>
      <c r="N2093" s="13">
        <v>5040813.1832357422</v>
      </c>
      <c r="O2093" s="13">
        <f t="shared" si="197"/>
        <v>12175051.724737126</v>
      </c>
    </row>
    <row r="2094" spans="1:15">
      <c r="A2094" s="14" t="s">
        <v>1532</v>
      </c>
      <c r="B2094" s="14" t="s">
        <v>1534</v>
      </c>
      <c r="C2094" s="12">
        <v>6768</v>
      </c>
      <c r="D2094" s="5">
        <v>0</v>
      </c>
      <c r="E2094" s="16" t="s">
        <v>16</v>
      </c>
      <c r="F2094" s="5">
        <v>0</v>
      </c>
      <c r="G2094" s="12">
        <f t="shared" si="192"/>
        <v>6768</v>
      </c>
      <c r="H2094" s="12">
        <f t="shared" si="195"/>
        <v>18037398</v>
      </c>
      <c r="I2094" s="27">
        <f t="shared" si="193"/>
        <v>3.7522041704684899E-4</v>
      </c>
      <c r="J2094" s="7">
        <v>650000000</v>
      </c>
      <c r="K2094" s="7">
        <f t="shared" si="194"/>
        <v>243893.27108045184</v>
      </c>
      <c r="L2094" s="13">
        <v>160150.48556457993</v>
      </c>
      <c r="M2094" s="13">
        <f t="shared" si="196"/>
        <v>83742.785515871918</v>
      </c>
      <c r="N2094" s="13">
        <v>129352.31526370003</v>
      </c>
      <c r="O2094" s="13">
        <f t="shared" si="197"/>
        <v>373245.58634415187</v>
      </c>
    </row>
    <row r="2095" spans="1:15">
      <c r="A2095" s="14" t="s">
        <v>1532</v>
      </c>
      <c r="B2095" s="14" t="s">
        <v>1535</v>
      </c>
      <c r="C2095" s="12">
        <v>9227</v>
      </c>
      <c r="D2095" s="5">
        <v>0</v>
      </c>
      <c r="E2095" s="16" t="s">
        <v>16</v>
      </c>
      <c r="F2095" s="5">
        <v>0</v>
      </c>
      <c r="G2095" s="12">
        <f t="shared" si="192"/>
        <v>9227</v>
      </c>
      <c r="H2095" s="12">
        <f t="shared" si="195"/>
        <v>18037398</v>
      </c>
      <c r="I2095" s="27">
        <f t="shared" si="193"/>
        <v>5.1154828429244615E-4</v>
      </c>
      <c r="J2095" s="7">
        <v>650000000</v>
      </c>
      <c r="K2095" s="7">
        <f t="shared" si="194"/>
        <v>332506.38479009003</v>
      </c>
      <c r="L2095" s="13">
        <v>255906.22186084799</v>
      </c>
      <c r="M2095" s="13">
        <f t="shared" si="196"/>
        <v>76600.16292924204</v>
      </c>
      <c r="N2095" s="13">
        <v>206693.48688760935</v>
      </c>
      <c r="O2095" s="13">
        <f t="shared" si="197"/>
        <v>539199.87167769938</v>
      </c>
    </row>
    <row r="2096" spans="1:15">
      <c r="A2096" s="14" t="s">
        <v>1532</v>
      </c>
      <c r="B2096" s="14" t="s">
        <v>1536</v>
      </c>
      <c r="C2096" s="12">
        <v>7419</v>
      </c>
      <c r="D2096" s="5">
        <v>0</v>
      </c>
      <c r="E2096" s="16" t="s">
        <v>16</v>
      </c>
      <c r="F2096" s="5">
        <v>0</v>
      </c>
      <c r="G2096" s="12">
        <f t="shared" ref="G2096:G2159" si="198">IF(F2096=0,C2096,0)</f>
        <v>7419</v>
      </c>
      <c r="H2096" s="12">
        <f t="shared" si="195"/>
        <v>18037398</v>
      </c>
      <c r="I2096" s="27">
        <f t="shared" si="193"/>
        <v>4.1131209723264961E-4</v>
      </c>
      <c r="J2096" s="7">
        <v>650000000</v>
      </c>
      <c r="K2096" s="7">
        <f t="shared" si="194"/>
        <v>267352.86320122227</v>
      </c>
      <c r="L2096" s="13">
        <v>194438.55458540132</v>
      </c>
      <c r="M2096" s="13">
        <f t="shared" si="196"/>
        <v>72914.308615820948</v>
      </c>
      <c r="N2096" s="13">
        <v>157046.52485744056</v>
      </c>
      <c r="O2096" s="13">
        <f t="shared" si="197"/>
        <v>424399.38805866282</v>
      </c>
    </row>
    <row r="2097" spans="1:15">
      <c r="A2097" s="14" t="s">
        <v>1532</v>
      </c>
      <c r="B2097" s="14" t="s">
        <v>1537</v>
      </c>
      <c r="C2097" s="12">
        <v>3258</v>
      </c>
      <c r="D2097" s="5">
        <v>0</v>
      </c>
      <c r="E2097" s="16" t="s">
        <v>16</v>
      </c>
      <c r="F2097" s="5">
        <v>0</v>
      </c>
      <c r="G2097" s="12">
        <f t="shared" si="198"/>
        <v>3258</v>
      </c>
      <c r="H2097" s="12">
        <f t="shared" si="195"/>
        <v>18037398</v>
      </c>
      <c r="I2097" s="27">
        <f t="shared" si="193"/>
        <v>1.8062472203585019E-4</v>
      </c>
      <c r="J2097" s="7">
        <v>650000000</v>
      </c>
      <c r="K2097" s="7">
        <f t="shared" si="194"/>
        <v>117406.06932330262</v>
      </c>
      <c r="L2097" s="13">
        <v>85302.066630180416</v>
      </c>
      <c r="M2097" s="13">
        <f t="shared" si="196"/>
        <v>32104.002693122209</v>
      </c>
      <c r="N2097" s="13">
        <v>68897.823047453872</v>
      </c>
      <c r="O2097" s="13">
        <f t="shared" si="197"/>
        <v>186303.89237075648</v>
      </c>
    </row>
    <row r="2098" spans="1:15">
      <c r="A2098" s="14" t="s">
        <v>1532</v>
      </c>
      <c r="B2098" s="14" t="s">
        <v>1538</v>
      </c>
      <c r="C2098" s="12">
        <v>3040</v>
      </c>
      <c r="D2098" s="5">
        <v>0</v>
      </c>
      <c r="E2098" s="16" t="s">
        <v>16</v>
      </c>
      <c r="F2098" s="5">
        <v>0</v>
      </c>
      <c r="G2098" s="12">
        <f t="shared" si="198"/>
        <v>3040</v>
      </c>
      <c r="H2098" s="12">
        <f t="shared" si="195"/>
        <v>18037398</v>
      </c>
      <c r="I2098" s="27">
        <f t="shared" si="193"/>
        <v>1.6853872160496762E-4</v>
      </c>
      <c r="J2098" s="7">
        <v>650000000</v>
      </c>
      <c r="K2098" s="7">
        <f t="shared" si="194"/>
        <v>109550.16904322896</v>
      </c>
      <c r="L2098" s="13">
        <v>81538.750823262497</v>
      </c>
      <c r="M2098" s="13">
        <f t="shared" si="196"/>
        <v>28011.418219966465</v>
      </c>
      <c r="N2098" s="13">
        <v>65858.221818789374</v>
      </c>
      <c r="O2098" s="13">
        <f t="shared" si="197"/>
        <v>175408.39086201834</v>
      </c>
    </row>
    <row r="2099" spans="1:15">
      <c r="A2099" s="14" t="s">
        <v>1532</v>
      </c>
      <c r="B2099" s="14" t="s">
        <v>1539</v>
      </c>
      <c r="C2099" s="12">
        <v>4471</v>
      </c>
      <c r="D2099" s="5">
        <v>0</v>
      </c>
      <c r="E2099" s="16" t="s">
        <v>16</v>
      </c>
      <c r="F2099" s="5">
        <v>0</v>
      </c>
      <c r="G2099" s="12">
        <f t="shared" si="198"/>
        <v>4471</v>
      </c>
      <c r="H2099" s="12">
        <f t="shared" si="195"/>
        <v>18037398</v>
      </c>
      <c r="I2099" s="27">
        <f t="shared" si="193"/>
        <v>2.4787388957099024E-4</v>
      </c>
      <c r="J2099" s="7">
        <v>650000000</v>
      </c>
      <c r="K2099" s="7">
        <f t="shared" si="194"/>
        <v>161118.02822114364</v>
      </c>
      <c r="L2099" s="13">
        <v>117081.32435730996</v>
      </c>
      <c r="M2099" s="13">
        <f t="shared" si="196"/>
        <v>44036.703863833682</v>
      </c>
      <c r="N2099" s="13">
        <v>94565.685057827897</v>
      </c>
      <c r="O2099" s="13">
        <f t="shared" si="197"/>
        <v>255683.71327897155</v>
      </c>
    </row>
    <row r="2100" spans="1:15">
      <c r="A2100" s="14" t="s">
        <v>1532</v>
      </c>
      <c r="B2100" s="14" t="s">
        <v>1540</v>
      </c>
      <c r="C2100" s="12">
        <v>18176</v>
      </c>
      <c r="D2100" s="5">
        <v>0</v>
      </c>
      <c r="E2100" s="16" t="s">
        <v>16</v>
      </c>
      <c r="F2100" s="5">
        <v>0</v>
      </c>
      <c r="G2100" s="12">
        <f t="shared" si="198"/>
        <v>18176</v>
      </c>
      <c r="H2100" s="12">
        <f t="shared" si="195"/>
        <v>18037398</v>
      </c>
      <c r="I2100" s="27">
        <f t="shared" si="193"/>
        <v>1.0076841460170695E-3</v>
      </c>
      <c r="J2100" s="7">
        <v>650000000</v>
      </c>
      <c r="K2100" s="7">
        <f t="shared" si="194"/>
        <v>654994.6949110952</v>
      </c>
      <c r="L2100" s="13">
        <v>490905.10438952077</v>
      </c>
      <c r="M2100" s="13">
        <f t="shared" si="196"/>
        <v>164089.59052157443</v>
      </c>
      <c r="N2100" s="13">
        <v>396500.27662230784</v>
      </c>
      <c r="O2100" s="13">
        <f t="shared" si="197"/>
        <v>1051494.971533403</v>
      </c>
    </row>
    <row r="2101" spans="1:15">
      <c r="A2101" s="14" t="s">
        <v>1532</v>
      </c>
      <c r="B2101" s="14" t="s">
        <v>1541</v>
      </c>
      <c r="C2101" s="12">
        <v>174</v>
      </c>
      <c r="D2101" s="5">
        <v>0</v>
      </c>
      <c r="E2101" s="16" t="s">
        <v>16</v>
      </c>
      <c r="F2101" s="5">
        <v>0</v>
      </c>
      <c r="G2101" s="12">
        <f t="shared" si="198"/>
        <v>174</v>
      </c>
      <c r="H2101" s="12">
        <f t="shared" si="195"/>
        <v>18037398</v>
      </c>
      <c r="I2101" s="27">
        <f t="shared" si="193"/>
        <v>9.6466241971264363E-6</v>
      </c>
      <c r="J2101" s="7">
        <v>650000000</v>
      </c>
      <c r="K2101" s="7">
        <f t="shared" si="194"/>
        <v>6270.3057281321835</v>
      </c>
      <c r="L2101" s="13">
        <v>4599.5935615841181</v>
      </c>
      <c r="M2101" s="13">
        <f t="shared" si="196"/>
        <v>1670.7121665480654</v>
      </c>
      <c r="N2101" s="13">
        <v>3715.0563382025812</v>
      </c>
      <c r="O2101" s="13">
        <f t="shared" si="197"/>
        <v>9985.3620663347647</v>
      </c>
    </row>
    <row r="2102" spans="1:15">
      <c r="A2102" s="14" t="s">
        <v>1532</v>
      </c>
      <c r="B2102" s="14" t="s">
        <v>1542</v>
      </c>
      <c r="C2102" s="12">
        <v>38752</v>
      </c>
      <c r="D2102" s="5">
        <v>0</v>
      </c>
      <c r="E2102" s="16" t="s">
        <v>16</v>
      </c>
      <c r="F2102" s="5">
        <v>0</v>
      </c>
      <c r="G2102" s="12">
        <f t="shared" si="198"/>
        <v>38752</v>
      </c>
      <c r="H2102" s="12">
        <f t="shared" si="195"/>
        <v>18037398</v>
      </c>
      <c r="I2102" s="27">
        <f t="shared" si="193"/>
        <v>2.1484251775117451E-3</v>
      </c>
      <c r="J2102" s="7">
        <v>650000000</v>
      </c>
      <c r="K2102" s="7">
        <f t="shared" si="194"/>
        <v>1396476.3653826343</v>
      </c>
      <c r="L2102" s="13">
        <v>2059531.9892398557</v>
      </c>
      <c r="M2102" s="13">
        <f t="shared" si="196"/>
        <v>-663055.62385722133</v>
      </c>
      <c r="N2102" s="13">
        <v>1663468.145155279</v>
      </c>
      <c r="O2102" s="13">
        <f t="shared" si="197"/>
        <v>3059944.5105379131</v>
      </c>
    </row>
    <row r="2103" spans="1:15">
      <c r="A2103" s="14" t="s">
        <v>1532</v>
      </c>
      <c r="B2103" s="14" t="s">
        <v>1543</v>
      </c>
      <c r="C2103" s="12">
        <v>484</v>
      </c>
      <c r="D2103" s="5">
        <v>0</v>
      </c>
      <c r="E2103" s="16" t="s">
        <v>16</v>
      </c>
      <c r="F2103" s="5">
        <v>0</v>
      </c>
      <c r="G2103" s="12">
        <f t="shared" si="198"/>
        <v>484</v>
      </c>
      <c r="H2103" s="12">
        <f t="shared" si="195"/>
        <v>18037398</v>
      </c>
      <c r="I2103" s="27">
        <f t="shared" si="193"/>
        <v>2.6833138571317214E-5</v>
      </c>
      <c r="J2103" s="7">
        <v>650000000</v>
      </c>
      <c r="K2103" s="7">
        <f t="shared" si="194"/>
        <v>17441.54007135619</v>
      </c>
      <c r="L2103" s="13">
        <v>12126.313056646837</v>
      </c>
      <c r="M2103" s="13">
        <f t="shared" si="196"/>
        <v>5315.2270147093532</v>
      </c>
      <c r="N2103" s="13">
        <v>9794.3297765225107</v>
      </c>
      <c r="O2103" s="13">
        <f t="shared" si="197"/>
        <v>27235.869847878701</v>
      </c>
    </row>
    <row r="2104" spans="1:15">
      <c r="A2104" s="14" t="s">
        <v>1532</v>
      </c>
      <c r="B2104" s="14" t="s">
        <v>1544</v>
      </c>
      <c r="C2104" s="12">
        <v>75</v>
      </c>
      <c r="D2104" s="5">
        <v>0</v>
      </c>
      <c r="E2104" s="16" t="s">
        <v>16</v>
      </c>
      <c r="F2104" s="5">
        <v>0</v>
      </c>
      <c r="G2104" s="12">
        <f t="shared" si="198"/>
        <v>75</v>
      </c>
      <c r="H2104" s="12">
        <f t="shared" si="195"/>
        <v>18037398</v>
      </c>
      <c r="I2104" s="27">
        <f t="shared" si="193"/>
        <v>4.1580276711751884E-6</v>
      </c>
      <c r="J2104" s="7">
        <v>650000000</v>
      </c>
      <c r="K2104" s="7">
        <f t="shared" si="194"/>
        <v>2702.7179862638723</v>
      </c>
      <c r="L2104" s="13">
        <v>2509.0309967589392</v>
      </c>
      <c r="M2104" s="13">
        <f t="shared" si="196"/>
        <v>193.68698950493308</v>
      </c>
      <c r="N2104" s="13">
        <v>2026.525035843772</v>
      </c>
      <c r="O2104" s="13">
        <f t="shared" si="197"/>
        <v>4729.2430221076447</v>
      </c>
    </row>
    <row r="2105" spans="1:15">
      <c r="A2105" s="14" t="s">
        <v>1532</v>
      </c>
      <c r="B2105" s="14" t="s">
        <v>1545</v>
      </c>
      <c r="C2105" s="12">
        <v>5527</v>
      </c>
      <c r="D2105" s="5">
        <v>0</v>
      </c>
      <c r="E2105" s="16" t="s">
        <v>23</v>
      </c>
      <c r="F2105" s="5">
        <v>0</v>
      </c>
      <c r="G2105" s="12">
        <f t="shared" si="198"/>
        <v>5527</v>
      </c>
      <c r="H2105" s="12">
        <f t="shared" si="195"/>
        <v>18037398</v>
      </c>
      <c r="I2105" s="27">
        <f t="shared" si="193"/>
        <v>3.0641891918113689E-4</v>
      </c>
      <c r="J2105" s="7">
        <v>650000000</v>
      </c>
      <c r="K2105" s="7">
        <f t="shared" si="194"/>
        <v>199172.29746773897</v>
      </c>
      <c r="L2105" s="13">
        <v>147606.0336306</v>
      </c>
      <c r="M2105" s="13">
        <f t="shared" si="196"/>
        <v>51566.263837138977</v>
      </c>
      <c r="N2105" s="13">
        <v>119220.25793240848</v>
      </c>
      <c r="O2105" s="13">
        <f t="shared" si="197"/>
        <v>318392.55540014745</v>
      </c>
    </row>
    <row r="2106" spans="1:15">
      <c r="A2106" s="14" t="s">
        <v>1532</v>
      </c>
      <c r="B2106" s="14" t="s">
        <v>870</v>
      </c>
      <c r="C2106" s="12">
        <v>1242</v>
      </c>
      <c r="D2106" s="5">
        <v>0</v>
      </c>
      <c r="E2106" s="16" t="s">
        <v>23</v>
      </c>
      <c r="F2106" s="5">
        <v>0</v>
      </c>
      <c r="G2106" s="12">
        <f t="shared" si="198"/>
        <v>1242</v>
      </c>
      <c r="H2106" s="12">
        <f t="shared" si="195"/>
        <v>18037398</v>
      </c>
      <c r="I2106" s="27">
        <f t="shared" si="193"/>
        <v>6.8856938234661125E-5</v>
      </c>
      <c r="J2106" s="7">
        <v>650000000</v>
      </c>
      <c r="K2106" s="7">
        <f t="shared" si="194"/>
        <v>44757.009852529729</v>
      </c>
      <c r="L2106" s="13">
        <v>25925.115711705901</v>
      </c>
      <c r="M2106" s="13">
        <f t="shared" si="196"/>
        <v>18831.894140823828</v>
      </c>
      <c r="N2106" s="13">
        <v>20939.516536377982</v>
      </c>
      <c r="O2106" s="13">
        <f t="shared" si="197"/>
        <v>65696.526388907718</v>
      </c>
    </row>
    <row r="2107" spans="1:15">
      <c r="A2107" s="14" t="s">
        <v>1532</v>
      </c>
      <c r="B2107" s="14" t="s">
        <v>1546</v>
      </c>
      <c r="C2107" s="12">
        <v>2686</v>
      </c>
      <c r="D2107" s="5">
        <v>0</v>
      </c>
      <c r="E2107" s="16" t="s">
        <v>23</v>
      </c>
      <c r="F2107" s="5">
        <v>0</v>
      </c>
      <c r="G2107" s="12">
        <f t="shared" si="198"/>
        <v>2686</v>
      </c>
      <c r="H2107" s="12">
        <f t="shared" si="195"/>
        <v>18037398</v>
      </c>
      <c r="I2107" s="27">
        <f t="shared" si="193"/>
        <v>1.4891283099702075E-4</v>
      </c>
      <c r="J2107" s="7">
        <v>650000000</v>
      </c>
      <c r="K2107" s="7">
        <f t="shared" si="194"/>
        <v>96793.340148063493</v>
      </c>
      <c r="L2107" s="13">
        <v>67739.860286976575</v>
      </c>
      <c r="M2107" s="13">
        <f t="shared" si="196"/>
        <v>29053.479861086918</v>
      </c>
      <c r="N2107" s="13">
        <v>54712.964077942983</v>
      </c>
      <c r="O2107" s="13">
        <f t="shared" si="197"/>
        <v>151506.30422600647</v>
      </c>
    </row>
    <row r="2108" spans="1:15">
      <c r="A2108" s="14" t="s">
        <v>1532</v>
      </c>
      <c r="B2108" s="14" t="s">
        <v>1216</v>
      </c>
      <c r="C2108" s="12">
        <v>2762</v>
      </c>
      <c r="D2108" s="5">
        <v>0</v>
      </c>
      <c r="E2108" s="16" t="s">
        <v>23</v>
      </c>
      <c r="F2108" s="5">
        <v>0</v>
      </c>
      <c r="G2108" s="12">
        <f t="shared" si="198"/>
        <v>2762</v>
      </c>
      <c r="H2108" s="12">
        <f t="shared" si="195"/>
        <v>18037398</v>
      </c>
      <c r="I2108" s="27">
        <f t="shared" si="193"/>
        <v>1.5312629903714494E-4</v>
      </c>
      <c r="J2108" s="7">
        <v>650000000</v>
      </c>
      <c r="K2108" s="7">
        <f t="shared" si="194"/>
        <v>99532.094374144202</v>
      </c>
      <c r="L2108" s="13">
        <v>74012.075268813191</v>
      </c>
      <c r="M2108" s="13">
        <f t="shared" si="196"/>
        <v>25520.019105331012</v>
      </c>
      <c r="N2108" s="13">
        <v>59778.98387096489</v>
      </c>
      <c r="O2108" s="13">
        <f t="shared" si="197"/>
        <v>159311.07824510909</v>
      </c>
    </row>
    <row r="2109" spans="1:15">
      <c r="A2109" s="14" t="s">
        <v>1532</v>
      </c>
      <c r="B2109" s="14" t="s">
        <v>1258</v>
      </c>
      <c r="C2109" s="12">
        <v>8296</v>
      </c>
      <c r="D2109" s="5">
        <v>0</v>
      </c>
      <c r="E2109" s="16" t="s">
        <v>23</v>
      </c>
      <c r="F2109" s="5">
        <v>0</v>
      </c>
      <c r="G2109" s="12">
        <f t="shared" si="198"/>
        <v>8296</v>
      </c>
      <c r="H2109" s="12">
        <f t="shared" si="195"/>
        <v>18037398</v>
      </c>
      <c r="I2109" s="27">
        <f t="shared" si="193"/>
        <v>4.5993330080092485E-4</v>
      </c>
      <c r="J2109" s="7">
        <v>650000000</v>
      </c>
      <c r="K2109" s="7">
        <f t="shared" si="194"/>
        <v>298956.64552060113</v>
      </c>
      <c r="L2109" s="13">
        <v>232489.93941314062</v>
      </c>
      <c r="M2109" s="13">
        <f t="shared" si="196"/>
        <v>66466.706107460515</v>
      </c>
      <c r="N2109" s="13">
        <v>187780.33567984559</v>
      </c>
      <c r="O2109" s="13">
        <f t="shared" si="197"/>
        <v>486736.98120044672</v>
      </c>
    </row>
    <row r="2110" spans="1:15">
      <c r="A2110" s="14" t="s">
        <v>1532</v>
      </c>
      <c r="B2110" s="14" t="s">
        <v>1547</v>
      </c>
      <c r="C2110" s="12">
        <v>9059</v>
      </c>
      <c r="D2110" s="5">
        <v>0</v>
      </c>
      <c r="E2110" s="16" t="s">
        <v>23</v>
      </c>
      <c r="F2110" s="5">
        <v>0</v>
      </c>
      <c r="G2110" s="12">
        <f t="shared" si="198"/>
        <v>9059</v>
      </c>
      <c r="H2110" s="12">
        <f t="shared" si="195"/>
        <v>18037398</v>
      </c>
      <c r="I2110" s="27">
        <f t="shared" si="193"/>
        <v>5.0223430230901371E-4</v>
      </c>
      <c r="J2110" s="7">
        <v>650000000</v>
      </c>
      <c r="K2110" s="7">
        <f t="shared" si="194"/>
        <v>326452.29650085891</v>
      </c>
      <c r="L2110" s="13">
        <v>228726.66754683608</v>
      </c>
      <c r="M2110" s="13">
        <f t="shared" si="196"/>
        <v>97725.628954022832</v>
      </c>
      <c r="N2110" s="13">
        <v>184740.76994167652</v>
      </c>
      <c r="O2110" s="13">
        <f t="shared" si="197"/>
        <v>511193.06644253543</v>
      </c>
    </row>
    <row r="2111" spans="1:15">
      <c r="A2111" s="14" t="s">
        <v>1532</v>
      </c>
      <c r="B2111" s="14" t="s">
        <v>1548</v>
      </c>
      <c r="C2111" s="12">
        <v>2094</v>
      </c>
      <c r="D2111" s="5">
        <v>0</v>
      </c>
      <c r="E2111" s="16" t="s">
        <v>23</v>
      </c>
      <c r="F2111" s="5">
        <v>0</v>
      </c>
      <c r="G2111" s="12">
        <f t="shared" si="198"/>
        <v>2094</v>
      </c>
      <c r="H2111" s="12">
        <f t="shared" si="195"/>
        <v>18037398</v>
      </c>
      <c r="I2111" s="27">
        <f t="shared" si="193"/>
        <v>1.1609213257921125E-4</v>
      </c>
      <c r="J2111" s="7">
        <v>650000000</v>
      </c>
      <c r="K2111" s="7">
        <f t="shared" si="194"/>
        <v>75459.886176487315</v>
      </c>
      <c r="L2111" s="13">
        <v>43069.205147883367</v>
      </c>
      <c r="M2111" s="13">
        <f t="shared" si="196"/>
        <v>32390.681028603947</v>
      </c>
      <c r="N2111" s="13">
        <v>34786.665696367563</v>
      </c>
      <c r="O2111" s="13">
        <f t="shared" si="197"/>
        <v>110246.55187285488</v>
      </c>
    </row>
    <row r="2112" spans="1:15">
      <c r="A2112" s="14" t="s">
        <v>1532</v>
      </c>
      <c r="B2112" s="14" t="s">
        <v>1549</v>
      </c>
      <c r="C2112" s="12">
        <v>2437</v>
      </c>
      <c r="D2112" s="5">
        <v>0</v>
      </c>
      <c r="E2112" s="16" t="s">
        <v>23</v>
      </c>
      <c r="F2112" s="5">
        <v>0</v>
      </c>
      <c r="G2112" s="12">
        <f t="shared" si="198"/>
        <v>2437</v>
      </c>
      <c r="H2112" s="12">
        <f t="shared" si="195"/>
        <v>18037398</v>
      </c>
      <c r="I2112" s="27">
        <f t="shared" si="193"/>
        <v>1.3510817912871912E-4</v>
      </c>
      <c r="J2112" s="7">
        <v>650000000</v>
      </c>
      <c r="K2112" s="7">
        <f t="shared" si="194"/>
        <v>87820.316433667424</v>
      </c>
      <c r="L2112" s="13">
        <v>63976.566450365346</v>
      </c>
      <c r="M2112" s="13">
        <f t="shared" si="196"/>
        <v>23843.749983302077</v>
      </c>
      <c r="N2112" s="13">
        <v>51673.380594526199</v>
      </c>
      <c r="O2112" s="13">
        <f t="shared" si="197"/>
        <v>139493.69702819362</v>
      </c>
    </row>
    <row r="2113" spans="1:15">
      <c r="A2113" s="14" t="s">
        <v>1532</v>
      </c>
      <c r="B2113" s="14" t="s">
        <v>1550</v>
      </c>
      <c r="C2113" s="12">
        <v>957</v>
      </c>
      <c r="D2113" s="5">
        <v>0</v>
      </c>
      <c r="E2113" s="16" t="s">
        <v>23</v>
      </c>
      <c r="F2113" s="5">
        <v>0</v>
      </c>
      <c r="G2113" s="12">
        <f t="shared" si="198"/>
        <v>957</v>
      </c>
      <c r="H2113" s="12">
        <f t="shared" si="195"/>
        <v>18037398</v>
      </c>
      <c r="I2113" s="27">
        <f t="shared" si="193"/>
        <v>5.3056433084195406E-5</v>
      </c>
      <c r="J2113" s="7">
        <v>650000000</v>
      </c>
      <c r="K2113" s="7">
        <f t="shared" si="194"/>
        <v>34486.681504727014</v>
      </c>
      <c r="L2113" s="13">
        <v>22998.143570374275</v>
      </c>
      <c r="M2113" s="13">
        <f t="shared" si="196"/>
        <v>11488.537934352738</v>
      </c>
      <c r="N2113" s="13">
        <v>18575.42365299473</v>
      </c>
      <c r="O2113" s="13">
        <f t="shared" si="197"/>
        <v>53062.105157721744</v>
      </c>
    </row>
    <row r="2114" spans="1:15">
      <c r="A2114" s="14" t="s">
        <v>1532</v>
      </c>
      <c r="B2114" s="14" t="s">
        <v>1551</v>
      </c>
      <c r="C2114" s="12">
        <v>791</v>
      </c>
      <c r="D2114" s="5">
        <v>0</v>
      </c>
      <c r="E2114" s="16" t="s">
        <v>23</v>
      </c>
      <c r="F2114" s="5">
        <v>0</v>
      </c>
      <c r="G2114" s="12">
        <f t="shared" si="198"/>
        <v>791</v>
      </c>
      <c r="H2114" s="12">
        <f t="shared" si="195"/>
        <v>18037398</v>
      </c>
      <c r="I2114" s="27">
        <f t="shared" si="193"/>
        <v>4.3853331838660989E-5</v>
      </c>
      <c r="J2114" s="7">
        <v>650000000</v>
      </c>
      <c r="K2114" s="7">
        <f t="shared" si="194"/>
        <v>28504.665695129643</v>
      </c>
      <c r="L2114" s="13">
        <v>22161.843845401389</v>
      </c>
      <c r="M2114" s="13">
        <f t="shared" si="196"/>
        <v>6342.8218497282542</v>
      </c>
      <c r="N2114" s="13">
        <v>17899.950798208931</v>
      </c>
      <c r="O2114" s="13">
        <f t="shared" si="197"/>
        <v>46404.616493338573</v>
      </c>
    </row>
    <row r="2115" spans="1:15">
      <c r="A2115" s="14" t="s">
        <v>1532</v>
      </c>
      <c r="B2115" s="14" t="s">
        <v>974</v>
      </c>
      <c r="C2115" s="12">
        <v>1958</v>
      </c>
      <c r="D2115" s="5">
        <v>0</v>
      </c>
      <c r="E2115" s="16" t="s">
        <v>23</v>
      </c>
      <c r="F2115" s="5">
        <v>0</v>
      </c>
      <c r="G2115" s="12">
        <f t="shared" si="198"/>
        <v>1958</v>
      </c>
      <c r="H2115" s="12">
        <f t="shared" si="195"/>
        <v>18037398</v>
      </c>
      <c r="I2115" s="27">
        <f t="shared" si="193"/>
        <v>1.0855224240214691E-4</v>
      </c>
      <c r="J2115" s="7">
        <v>650000000</v>
      </c>
      <c r="K2115" s="7">
        <f t="shared" si="194"/>
        <v>70558.957561395495</v>
      </c>
      <c r="L2115" s="13">
        <v>49341.420129719983</v>
      </c>
      <c r="M2115" s="13">
        <f t="shared" si="196"/>
        <v>21217.537431675511</v>
      </c>
      <c r="N2115" s="13">
        <v>39852.685489389478</v>
      </c>
      <c r="O2115" s="13">
        <f t="shared" si="197"/>
        <v>110411.64305078497</v>
      </c>
    </row>
    <row r="2116" spans="1:15">
      <c r="A2116" s="14" t="s">
        <v>1532</v>
      </c>
      <c r="B2116" s="14" t="s">
        <v>1552</v>
      </c>
      <c r="C2116" s="12">
        <v>16418</v>
      </c>
      <c r="D2116" s="5">
        <v>0</v>
      </c>
      <c r="E2116" s="16" t="s">
        <v>23</v>
      </c>
      <c r="F2116" s="5">
        <v>0</v>
      </c>
      <c r="G2116" s="12">
        <f t="shared" si="198"/>
        <v>16418</v>
      </c>
      <c r="H2116" s="12">
        <f t="shared" si="195"/>
        <v>18037398</v>
      </c>
      <c r="I2116" s="27">
        <f t="shared" si="193"/>
        <v>9.1021997740472322E-4</v>
      </c>
      <c r="J2116" s="7">
        <v>650000000</v>
      </c>
      <c r="K2116" s="7">
        <f t="shared" si="194"/>
        <v>591642.98531307012</v>
      </c>
      <c r="L2116" s="13">
        <v>411457.06992323027</v>
      </c>
      <c r="M2116" s="13">
        <f t="shared" si="196"/>
        <v>180185.91538983985</v>
      </c>
      <c r="N2116" s="13">
        <v>332330.71032261127</v>
      </c>
      <c r="O2116" s="13">
        <f t="shared" si="197"/>
        <v>923973.69563568139</v>
      </c>
    </row>
    <row r="2117" spans="1:15">
      <c r="A2117" s="14" t="s">
        <v>1532</v>
      </c>
      <c r="B2117" s="14" t="s">
        <v>1553</v>
      </c>
      <c r="C2117" s="12">
        <v>5296</v>
      </c>
      <c r="D2117" s="5">
        <v>0</v>
      </c>
      <c r="E2117" s="16" t="s">
        <v>23</v>
      </c>
      <c r="F2117" s="5">
        <v>0</v>
      </c>
      <c r="G2117" s="12">
        <f t="shared" si="198"/>
        <v>5296</v>
      </c>
      <c r="H2117" s="12">
        <f t="shared" si="195"/>
        <v>18037398</v>
      </c>
      <c r="I2117" s="27">
        <f t="shared" si="193"/>
        <v>2.9361219395391728E-4</v>
      </c>
      <c r="J2117" s="7">
        <v>650000000</v>
      </c>
      <c r="K2117" s="7">
        <f t="shared" si="194"/>
        <v>190847.92607004623</v>
      </c>
      <c r="L2117" s="13">
        <v>141333.8625893768</v>
      </c>
      <c r="M2117" s="13">
        <f t="shared" si="196"/>
        <v>49514.063480669429</v>
      </c>
      <c r="N2117" s="13">
        <v>114154.27362988202</v>
      </c>
      <c r="O2117" s="13">
        <f t="shared" si="197"/>
        <v>305002.19969992829</v>
      </c>
    </row>
    <row r="2118" spans="1:15">
      <c r="A2118" s="14" t="s">
        <v>1532</v>
      </c>
      <c r="B2118" s="14" t="s">
        <v>1554</v>
      </c>
      <c r="C2118" s="12">
        <v>1852</v>
      </c>
      <c r="D2118" s="5">
        <v>0</v>
      </c>
      <c r="E2118" s="16" t="s">
        <v>23</v>
      </c>
      <c r="F2118" s="5">
        <v>0</v>
      </c>
      <c r="G2118" s="12">
        <f t="shared" si="198"/>
        <v>1852</v>
      </c>
      <c r="H2118" s="12">
        <f t="shared" si="195"/>
        <v>18037398</v>
      </c>
      <c r="I2118" s="27">
        <f t="shared" si="193"/>
        <v>1.0267556329355265E-4</v>
      </c>
      <c r="J2118" s="7">
        <v>650000000</v>
      </c>
      <c r="K2118" s="7">
        <f t="shared" si="194"/>
        <v>66739.116140809216</v>
      </c>
      <c r="L2118" s="13">
        <v>47668.798709467483</v>
      </c>
      <c r="M2118" s="13">
        <f t="shared" si="196"/>
        <v>19070.317431341733</v>
      </c>
      <c r="N2118" s="13">
        <v>38501.722034570143</v>
      </c>
      <c r="O2118" s="13">
        <f t="shared" si="197"/>
        <v>105240.83817537935</v>
      </c>
    </row>
    <row r="2119" spans="1:15">
      <c r="A2119" s="14" t="s">
        <v>1532</v>
      </c>
      <c r="B2119" s="14" t="s">
        <v>1555</v>
      </c>
      <c r="C2119" s="12">
        <v>1760</v>
      </c>
      <c r="D2119" s="5">
        <v>0</v>
      </c>
      <c r="E2119" s="16" t="s">
        <v>23</v>
      </c>
      <c r="F2119" s="5">
        <v>0</v>
      </c>
      <c r="G2119" s="12">
        <f t="shared" si="198"/>
        <v>1760</v>
      </c>
      <c r="H2119" s="12">
        <f t="shared" si="195"/>
        <v>18037398</v>
      </c>
      <c r="I2119" s="27">
        <f t="shared" si="193"/>
        <v>9.7575049350244418E-5</v>
      </c>
      <c r="J2119" s="7">
        <v>650000000</v>
      </c>
      <c r="K2119" s="7">
        <f t="shared" si="194"/>
        <v>63423.782077658871</v>
      </c>
      <c r="L2119" s="13">
        <v>45578.060382188611</v>
      </c>
      <c r="M2119" s="13">
        <f t="shared" si="196"/>
        <v>17845.72169547026</v>
      </c>
      <c r="N2119" s="13">
        <v>36813.048770229507</v>
      </c>
      <c r="O2119" s="13">
        <f t="shared" si="197"/>
        <v>100236.83084788837</v>
      </c>
    </row>
    <row r="2120" spans="1:15">
      <c r="A2120" s="14" t="s">
        <v>1532</v>
      </c>
      <c r="B2120" s="14" t="s">
        <v>28</v>
      </c>
      <c r="C2120" s="12">
        <v>11430</v>
      </c>
      <c r="D2120" s="5">
        <v>0</v>
      </c>
      <c r="E2120" s="16" t="s">
        <v>23</v>
      </c>
      <c r="F2120" s="5">
        <v>0</v>
      </c>
      <c r="G2120" s="12">
        <f t="shared" si="198"/>
        <v>11430</v>
      </c>
      <c r="H2120" s="12">
        <f t="shared" si="195"/>
        <v>18037398</v>
      </c>
      <c r="I2120" s="27">
        <f t="shared" si="193"/>
        <v>6.336834170870987E-4</v>
      </c>
      <c r="J2120" s="7">
        <v>650000000</v>
      </c>
      <c r="K2120" s="7">
        <f t="shared" si="194"/>
        <v>411894.22110661416</v>
      </c>
      <c r="L2120" s="13">
        <v>296884.71065175923</v>
      </c>
      <c r="M2120" s="13">
        <f t="shared" si="196"/>
        <v>115009.51045485493</v>
      </c>
      <c r="N2120" s="13">
        <v>239791.49706488405</v>
      </c>
      <c r="O2120" s="13">
        <f t="shared" si="197"/>
        <v>651685.71817149827</v>
      </c>
    </row>
    <row r="2121" spans="1:15">
      <c r="A2121" s="14" t="s">
        <v>1532</v>
      </c>
      <c r="B2121" s="14" t="s">
        <v>1556</v>
      </c>
      <c r="C2121" s="12">
        <v>2525</v>
      </c>
      <c r="D2121" s="5">
        <v>0</v>
      </c>
      <c r="E2121" s="16" t="s">
        <v>23</v>
      </c>
      <c r="F2121" s="5">
        <v>0</v>
      </c>
      <c r="G2121" s="12">
        <f t="shared" si="198"/>
        <v>2525</v>
      </c>
      <c r="H2121" s="12">
        <f t="shared" si="195"/>
        <v>18037398</v>
      </c>
      <c r="I2121" s="27">
        <f t="shared" si="193"/>
        <v>1.3998693159623135E-4</v>
      </c>
      <c r="J2121" s="7">
        <v>650000000</v>
      </c>
      <c r="K2121" s="7">
        <f t="shared" si="194"/>
        <v>90991.505537550373</v>
      </c>
      <c r="L2121" s="13">
        <v>66485.465625284021</v>
      </c>
      <c r="M2121" s="13">
        <f t="shared" si="196"/>
        <v>24506.039912266351</v>
      </c>
      <c r="N2121" s="13">
        <v>53699.799158883601</v>
      </c>
      <c r="O2121" s="13">
        <f t="shared" si="197"/>
        <v>144691.30469643397</v>
      </c>
    </row>
    <row r="2122" spans="1:15">
      <c r="A2122" s="14" t="s">
        <v>1532</v>
      </c>
      <c r="B2122" s="14" t="s">
        <v>1557</v>
      </c>
      <c r="C2122" s="12">
        <v>3193</v>
      </c>
      <c r="D2122" s="5">
        <v>0</v>
      </c>
      <c r="E2122" s="16" t="s">
        <v>23</v>
      </c>
      <c r="F2122" s="5">
        <v>0</v>
      </c>
      <c r="G2122" s="12">
        <f t="shared" si="198"/>
        <v>3193</v>
      </c>
      <c r="H2122" s="12">
        <f t="shared" si="195"/>
        <v>18037398</v>
      </c>
      <c r="I2122" s="27">
        <f t="shared" si="193"/>
        <v>1.7702109805416502E-4</v>
      </c>
      <c r="J2122" s="7">
        <v>650000000</v>
      </c>
      <c r="K2122" s="7">
        <f t="shared" si="194"/>
        <v>115063.71373520726</v>
      </c>
      <c r="L2122" s="13">
        <v>71503.220034507933</v>
      </c>
      <c r="M2122" s="13">
        <f t="shared" si="196"/>
        <v>43560.493700699328</v>
      </c>
      <c r="N2122" s="13">
        <v>57752.600797102947</v>
      </c>
      <c r="O2122" s="13">
        <f t="shared" si="197"/>
        <v>172816.31453231021</v>
      </c>
    </row>
    <row r="2123" spans="1:15">
      <c r="A2123" s="14" t="s">
        <v>1532</v>
      </c>
      <c r="B2123" s="14" t="s">
        <v>981</v>
      </c>
      <c r="C2123" s="12">
        <v>3893</v>
      </c>
      <c r="D2123" s="5">
        <v>0</v>
      </c>
      <c r="E2123" s="16" t="s">
        <v>23</v>
      </c>
      <c r="F2123" s="5">
        <v>0</v>
      </c>
      <c r="G2123" s="12">
        <f t="shared" si="198"/>
        <v>3893</v>
      </c>
      <c r="H2123" s="12">
        <f t="shared" si="195"/>
        <v>18037398</v>
      </c>
      <c r="I2123" s="27">
        <f t="shared" si="193"/>
        <v>2.1582935631846677E-4</v>
      </c>
      <c r="J2123" s="7">
        <v>650000000</v>
      </c>
      <c r="K2123" s="7">
        <f t="shared" si="194"/>
        <v>140289.08160700341</v>
      </c>
      <c r="L2123" s="13">
        <v>106209.42793266242</v>
      </c>
      <c r="M2123" s="13">
        <f t="shared" si="196"/>
        <v>34079.653674340982</v>
      </c>
      <c r="N2123" s="13">
        <v>85784.537945612523</v>
      </c>
      <c r="O2123" s="13">
        <f t="shared" si="197"/>
        <v>226073.61955261591</v>
      </c>
    </row>
    <row r="2124" spans="1:15">
      <c r="A2124" s="14" t="s">
        <v>1532</v>
      </c>
      <c r="B2124" s="14" t="s">
        <v>1558</v>
      </c>
      <c r="C2124" s="12">
        <v>3520</v>
      </c>
      <c r="D2124" s="5">
        <v>0</v>
      </c>
      <c r="E2124" s="16" t="s">
        <v>23</v>
      </c>
      <c r="F2124" s="5">
        <v>0</v>
      </c>
      <c r="G2124" s="12">
        <f t="shared" si="198"/>
        <v>3520</v>
      </c>
      <c r="H2124" s="12">
        <f t="shared" si="195"/>
        <v>18037398</v>
      </c>
      <c r="I2124" s="27">
        <f t="shared" ref="I2124:I2187" si="199">G2124/H2124</f>
        <v>1.9515009870048884E-4</v>
      </c>
      <c r="J2124" s="7">
        <v>650000000</v>
      </c>
      <c r="K2124" s="7">
        <f t="shared" ref="K2124:K2187" si="200">I2124*J2124</f>
        <v>126847.56415531774</v>
      </c>
      <c r="L2124" s="13">
        <v>89483.565255044858</v>
      </c>
      <c r="M2124" s="13">
        <f t="shared" si="196"/>
        <v>37363.998900272883</v>
      </c>
      <c r="N2124" s="13">
        <v>72275.187321382866</v>
      </c>
      <c r="O2124" s="13">
        <f t="shared" si="197"/>
        <v>199122.75147670059</v>
      </c>
    </row>
    <row r="2125" spans="1:15">
      <c r="A2125" s="14" t="s">
        <v>1532</v>
      </c>
      <c r="B2125" s="14" t="s">
        <v>316</v>
      </c>
      <c r="C2125" s="12">
        <v>1464</v>
      </c>
      <c r="D2125" s="5">
        <v>0</v>
      </c>
      <c r="E2125" s="16" t="s">
        <v>23</v>
      </c>
      <c r="F2125" s="5">
        <v>0</v>
      </c>
      <c r="G2125" s="12">
        <f t="shared" si="198"/>
        <v>1464</v>
      </c>
      <c r="H2125" s="12">
        <f t="shared" ref="H2125:H2188" si="201">SUM($G$13:$G$2413)</f>
        <v>18037398</v>
      </c>
      <c r="I2125" s="27">
        <f t="shared" si="199"/>
        <v>8.1164700141339677E-5</v>
      </c>
      <c r="J2125" s="7">
        <v>650000000</v>
      </c>
      <c r="K2125" s="7">
        <f t="shared" si="200"/>
        <v>52757.055091870789</v>
      </c>
      <c r="L2125" s="13">
        <v>41814.766545577389</v>
      </c>
      <c r="M2125" s="13">
        <f t="shared" si="196"/>
        <v>10942.288546293399</v>
      </c>
      <c r="N2125" s="13">
        <v>33773.46528681273</v>
      </c>
      <c r="O2125" s="13">
        <f t="shared" si="197"/>
        <v>86530.520378683519</v>
      </c>
    </row>
    <row r="2126" spans="1:15">
      <c r="A2126" s="14" t="s">
        <v>1532</v>
      </c>
      <c r="B2126" s="14" t="s">
        <v>1559</v>
      </c>
      <c r="C2126" s="12">
        <v>3783</v>
      </c>
      <c r="D2126" s="5">
        <v>0</v>
      </c>
      <c r="E2126" s="16" t="s">
        <v>23</v>
      </c>
      <c r="F2126" s="5">
        <v>0</v>
      </c>
      <c r="G2126" s="12">
        <f t="shared" si="198"/>
        <v>3783</v>
      </c>
      <c r="H2126" s="12">
        <f t="shared" si="201"/>
        <v>18037398</v>
      </c>
      <c r="I2126" s="27">
        <f t="shared" si="199"/>
        <v>2.097309157340765E-4</v>
      </c>
      <c r="J2126" s="7">
        <v>650000000</v>
      </c>
      <c r="K2126" s="7">
        <f t="shared" si="200"/>
        <v>136325.09522714972</v>
      </c>
      <c r="L2126" s="13">
        <v>93665.041909602616</v>
      </c>
      <c r="M2126" s="13">
        <f t="shared" si="196"/>
        <v>42660.053317547106</v>
      </c>
      <c r="N2126" s="13">
        <v>75652.533850064152</v>
      </c>
      <c r="O2126" s="13">
        <f t="shared" si="197"/>
        <v>211977.62907721387</v>
      </c>
    </row>
    <row r="2127" spans="1:15">
      <c r="A2127" s="14" t="s">
        <v>1532</v>
      </c>
      <c r="B2127" s="14" t="s">
        <v>191</v>
      </c>
      <c r="C2127" s="12">
        <v>5176</v>
      </c>
      <c r="D2127" s="5">
        <v>0</v>
      </c>
      <c r="E2127" s="16" t="s">
        <v>23</v>
      </c>
      <c r="F2127" s="5">
        <v>0</v>
      </c>
      <c r="G2127" s="12">
        <f t="shared" si="198"/>
        <v>5176</v>
      </c>
      <c r="H2127" s="12">
        <f t="shared" si="201"/>
        <v>18037398</v>
      </c>
      <c r="I2127" s="27">
        <f t="shared" si="199"/>
        <v>2.8695934968003698E-4</v>
      </c>
      <c r="J2127" s="7">
        <v>650000000</v>
      </c>
      <c r="K2127" s="7">
        <f t="shared" si="200"/>
        <v>186523.57729202404</v>
      </c>
      <c r="L2127" s="13">
        <v>183148.56322403406</v>
      </c>
      <c r="M2127" s="13">
        <f t="shared" ref="M2127:M2190" si="202">K2127-L2127</f>
        <v>3375.0140679899778</v>
      </c>
      <c r="N2127" s="13">
        <v>147927.68568095157</v>
      </c>
      <c r="O2127" s="13">
        <f t="shared" ref="O2127:O2190" si="203">K2127+N2127</f>
        <v>334451.26297297562</v>
      </c>
    </row>
    <row r="2128" spans="1:15">
      <c r="A2128" s="14" t="s">
        <v>1532</v>
      </c>
      <c r="B2128" s="14" t="s">
        <v>1560</v>
      </c>
      <c r="C2128" s="12">
        <v>8011</v>
      </c>
      <c r="D2128" s="5">
        <v>0</v>
      </c>
      <c r="E2128" s="16" t="s">
        <v>23</v>
      </c>
      <c r="F2128" s="5">
        <v>0</v>
      </c>
      <c r="G2128" s="12">
        <f t="shared" si="198"/>
        <v>8011</v>
      </c>
      <c r="H2128" s="12">
        <f t="shared" si="201"/>
        <v>18037398</v>
      </c>
      <c r="I2128" s="27">
        <f t="shared" si="199"/>
        <v>4.4413279565045911E-4</v>
      </c>
      <c r="J2128" s="7">
        <v>650000000</v>
      </c>
      <c r="K2128" s="7">
        <f t="shared" si="200"/>
        <v>288686.31717279844</v>
      </c>
      <c r="L2128" s="13">
        <v>203637.80761948967</v>
      </c>
      <c r="M2128" s="13">
        <f t="shared" si="202"/>
        <v>85048.509553308773</v>
      </c>
      <c r="N2128" s="13">
        <v>164476.69076958889</v>
      </c>
      <c r="O2128" s="13">
        <f t="shared" si="203"/>
        <v>453163.00794238737</v>
      </c>
    </row>
    <row r="2129" spans="1:15">
      <c r="A2129" s="14" t="s">
        <v>1561</v>
      </c>
      <c r="B2129" s="14" t="s">
        <v>1562</v>
      </c>
      <c r="C2129" s="12">
        <v>91987</v>
      </c>
      <c r="D2129" s="5">
        <v>0</v>
      </c>
      <c r="E2129" s="16" t="s">
        <v>14</v>
      </c>
      <c r="F2129" s="5">
        <v>0</v>
      </c>
      <c r="G2129" s="12">
        <f t="shared" si="198"/>
        <v>91987</v>
      </c>
      <c r="H2129" s="12">
        <f t="shared" si="201"/>
        <v>18037398</v>
      </c>
      <c r="I2129" s="27">
        <f t="shared" si="199"/>
        <v>5.0997932185118944E-3</v>
      </c>
      <c r="J2129" s="7">
        <v>650000000</v>
      </c>
      <c r="K2129" s="7">
        <f t="shared" si="200"/>
        <v>3314865.5920327315</v>
      </c>
      <c r="L2129" s="13">
        <v>2069779.2046302063</v>
      </c>
      <c r="M2129" s="13">
        <f t="shared" si="202"/>
        <v>1245086.3874025252</v>
      </c>
      <c r="N2129" s="13">
        <v>1671744.7422013315</v>
      </c>
      <c r="O2129" s="13">
        <f t="shared" si="203"/>
        <v>4986610.3342340626</v>
      </c>
    </row>
    <row r="2130" spans="1:15">
      <c r="A2130" s="14" t="s">
        <v>1561</v>
      </c>
      <c r="B2130" s="14" t="s">
        <v>345</v>
      </c>
      <c r="C2130" s="12">
        <v>630</v>
      </c>
      <c r="D2130" s="5">
        <v>1</v>
      </c>
      <c r="E2130" s="16" t="s">
        <v>16</v>
      </c>
      <c r="F2130" s="5">
        <v>0</v>
      </c>
      <c r="G2130" s="12">
        <f t="shared" si="198"/>
        <v>630</v>
      </c>
      <c r="H2130" s="12">
        <f t="shared" si="201"/>
        <v>18037398</v>
      </c>
      <c r="I2130" s="27">
        <f t="shared" si="199"/>
        <v>3.4927432437871583E-5</v>
      </c>
      <c r="J2130" s="7">
        <v>650000000</v>
      </c>
      <c r="K2130" s="7">
        <f t="shared" si="200"/>
        <v>22702.83108461653</v>
      </c>
      <c r="L2130" s="13">
        <v>23546.98381025701</v>
      </c>
      <c r="M2130" s="13">
        <f t="shared" si="202"/>
        <v>-844.15272564048064</v>
      </c>
      <c r="N2130" s="13">
        <v>19018.71769290002</v>
      </c>
      <c r="O2130" s="13">
        <f t="shared" si="203"/>
        <v>41721.548777516553</v>
      </c>
    </row>
    <row r="2131" spans="1:15">
      <c r="A2131" s="14" t="s">
        <v>1561</v>
      </c>
      <c r="B2131" s="14" t="s">
        <v>1563</v>
      </c>
      <c r="C2131" s="12">
        <v>391</v>
      </c>
      <c r="D2131" s="5">
        <v>0</v>
      </c>
      <c r="E2131" s="16" t="s">
        <v>16</v>
      </c>
      <c r="F2131" s="5">
        <v>0</v>
      </c>
      <c r="G2131" s="12">
        <f t="shared" si="198"/>
        <v>391</v>
      </c>
      <c r="H2131" s="12">
        <f t="shared" si="201"/>
        <v>18037398</v>
      </c>
      <c r="I2131" s="27">
        <f t="shared" si="199"/>
        <v>2.1677184259059981E-5</v>
      </c>
      <c r="J2131" s="7">
        <v>650000000</v>
      </c>
      <c r="K2131" s="7">
        <f t="shared" si="200"/>
        <v>14090.169768388987</v>
      </c>
      <c r="L2131" s="13">
        <v>14546.935544093434</v>
      </c>
      <c r="M2131" s="13">
        <f t="shared" si="202"/>
        <v>-456.76577570444715</v>
      </c>
      <c r="N2131" s="13">
        <v>11749.447939460159</v>
      </c>
      <c r="O2131" s="13">
        <f t="shared" si="203"/>
        <v>25839.617707849146</v>
      </c>
    </row>
    <row r="2132" spans="1:15">
      <c r="A2132" s="14" t="s">
        <v>1561</v>
      </c>
      <c r="B2132" s="14" t="s">
        <v>1564</v>
      </c>
      <c r="C2132" s="12">
        <v>970</v>
      </c>
      <c r="D2132" s="5">
        <v>0</v>
      </c>
      <c r="E2132" s="16" t="s">
        <v>16</v>
      </c>
      <c r="F2132" s="5">
        <v>0</v>
      </c>
      <c r="G2132" s="12">
        <f t="shared" si="198"/>
        <v>970</v>
      </c>
      <c r="H2132" s="12">
        <f t="shared" si="201"/>
        <v>18037398</v>
      </c>
      <c r="I2132" s="27">
        <f t="shared" si="199"/>
        <v>5.3777157880532436E-5</v>
      </c>
      <c r="J2132" s="7">
        <v>650000000</v>
      </c>
      <c r="K2132" s="7">
        <f t="shared" si="200"/>
        <v>34955.152622346082</v>
      </c>
      <c r="L2132" s="13">
        <v>36514.364152796348</v>
      </c>
      <c r="M2132" s="13">
        <f t="shared" si="202"/>
        <v>-1559.2115304502659</v>
      </c>
      <c r="N2132" s="13">
        <v>29492.371046489556</v>
      </c>
      <c r="O2132" s="13">
        <f t="shared" si="203"/>
        <v>64447.523668835638</v>
      </c>
    </row>
    <row r="2133" spans="1:15">
      <c r="A2133" s="14" t="s">
        <v>1561</v>
      </c>
      <c r="B2133" s="14" t="s">
        <v>1565</v>
      </c>
      <c r="C2133" s="12">
        <v>2594</v>
      </c>
      <c r="D2133" s="5">
        <v>0</v>
      </c>
      <c r="E2133" s="16" t="s">
        <v>16</v>
      </c>
      <c r="F2133" s="5">
        <v>0</v>
      </c>
      <c r="G2133" s="12">
        <f t="shared" si="198"/>
        <v>2594</v>
      </c>
      <c r="H2133" s="12">
        <f t="shared" si="201"/>
        <v>18037398</v>
      </c>
      <c r="I2133" s="27">
        <f t="shared" si="199"/>
        <v>1.4381231705371252E-4</v>
      </c>
      <c r="J2133" s="7">
        <v>650000000</v>
      </c>
      <c r="K2133" s="7">
        <f t="shared" si="200"/>
        <v>93478.006084913141</v>
      </c>
      <c r="L2133" s="13">
        <v>97530.695437999413</v>
      </c>
      <c r="M2133" s="13">
        <f t="shared" si="202"/>
        <v>-4052.6893530862726</v>
      </c>
      <c r="N2133" s="13">
        <v>78774.792469153894</v>
      </c>
      <c r="O2133" s="13">
        <f t="shared" si="203"/>
        <v>172252.79855406703</v>
      </c>
    </row>
    <row r="2134" spans="1:15">
      <c r="A2134" s="14" t="s">
        <v>1561</v>
      </c>
      <c r="B2134" s="14" t="s">
        <v>1566</v>
      </c>
      <c r="C2134" s="12">
        <v>12723</v>
      </c>
      <c r="D2134" s="5">
        <v>0</v>
      </c>
      <c r="E2134" s="16" t="s">
        <v>16</v>
      </c>
      <c r="F2134" s="5">
        <v>0</v>
      </c>
      <c r="G2134" s="12">
        <f t="shared" si="198"/>
        <v>12723</v>
      </c>
      <c r="H2134" s="12">
        <f t="shared" si="201"/>
        <v>18037398</v>
      </c>
      <c r="I2134" s="27">
        <f t="shared" si="199"/>
        <v>7.0536781413815895E-4</v>
      </c>
      <c r="J2134" s="7">
        <v>650000000</v>
      </c>
      <c r="K2134" s="7">
        <f t="shared" si="200"/>
        <v>458489.07918980333</v>
      </c>
      <c r="L2134" s="13">
        <v>715209.83051549271</v>
      </c>
      <c r="M2134" s="13">
        <f t="shared" si="202"/>
        <v>-256720.75132568937</v>
      </c>
      <c r="N2134" s="13">
        <v>577669.47849328641</v>
      </c>
      <c r="O2134" s="13">
        <f t="shared" si="203"/>
        <v>1036158.5576830897</v>
      </c>
    </row>
    <row r="2135" spans="1:15">
      <c r="A2135" s="14" t="s">
        <v>1561</v>
      </c>
      <c r="B2135" s="14" t="s">
        <v>1567</v>
      </c>
      <c r="C2135" s="12">
        <v>1258</v>
      </c>
      <c r="D2135" s="5">
        <v>0</v>
      </c>
      <c r="E2135" s="16" t="s">
        <v>16</v>
      </c>
      <c r="F2135" s="5">
        <v>0</v>
      </c>
      <c r="G2135" s="12">
        <f t="shared" si="198"/>
        <v>1258</v>
      </c>
      <c r="H2135" s="12">
        <f t="shared" si="201"/>
        <v>18037398</v>
      </c>
      <c r="I2135" s="27">
        <f t="shared" si="199"/>
        <v>6.9743984137845164E-5</v>
      </c>
      <c r="J2135" s="7">
        <v>650000000</v>
      </c>
      <c r="K2135" s="7">
        <f t="shared" si="200"/>
        <v>45333.589689599357</v>
      </c>
      <c r="L2135" s="13">
        <v>47314.351767211156</v>
      </c>
      <c r="M2135" s="13">
        <f t="shared" si="202"/>
        <v>-1980.7620776117983</v>
      </c>
      <c r="N2135" s="13">
        <v>38215.437965824647</v>
      </c>
      <c r="O2135" s="13">
        <f t="shared" si="203"/>
        <v>83549.027655423997</v>
      </c>
    </row>
    <row r="2136" spans="1:15">
      <c r="A2136" s="14" t="s">
        <v>1561</v>
      </c>
      <c r="B2136" s="14" t="s">
        <v>1568</v>
      </c>
      <c r="C2136" s="12">
        <v>744</v>
      </c>
      <c r="D2136" s="5">
        <v>0</v>
      </c>
      <c r="E2136" s="16" t="s">
        <v>16</v>
      </c>
      <c r="F2136" s="5">
        <v>0</v>
      </c>
      <c r="G2136" s="12">
        <f t="shared" si="198"/>
        <v>744</v>
      </c>
      <c r="H2136" s="12">
        <f t="shared" si="201"/>
        <v>18037398</v>
      </c>
      <c r="I2136" s="27">
        <f t="shared" si="199"/>
        <v>4.1247634498057868E-5</v>
      </c>
      <c r="J2136" s="7">
        <v>650000000</v>
      </c>
      <c r="K2136" s="7">
        <f t="shared" si="200"/>
        <v>26810.962423737616</v>
      </c>
      <c r="L2136" s="13">
        <v>27698.031591416071</v>
      </c>
      <c r="M2136" s="13">
        <f t="shared" si="202"/>
        <v>-887.06916767845541</v>
      </c>
      <c r="N2136" s="13">
        <v>22371.487054605437</v>
      </c>
      <c r="O2136" s="13">
        <f t="shared" si="203"/>
        <v>49182.449478343056</v>
      </c>
    </row>
    <row r="2137" spans="1:15">
      <c r="A2137" s="14" t="s">
        <v>1561</v>
      </c>
      <c r="B2137" s="14" t="s">
        <v>1569</v>
      </c>
      <c r="C2137" s="12">
        <v>708</v>
      </c>
      <c r="D2137" s="5">
        <v>0</v>
      </c>
      <c r="E2137" s="16" t="s">
        <v>16</v>
      </c>
      <c r="F2137" s="5">
        <v>0</v>
      </c>
      <c r="G2137" s="12">
        <f t="shared" si="198"/>
        <v>708</v>
      </c>
      <c r="H2137" s="12">
        <f t="shared" si="201"/>
        <v>18037398</v>
      </c>
      <c r="I2137" s="27">
        <f t="shared" si="199"/>
        <v>3.9251781215893781E-5</v>
      </c>
      <c r="J2137" s="7">
        <v>650000000</v>
      </c>
      <c r="K2137" s="7">
        <f t="shared" si="200"/>
        <v>25513.657790330959</v>
      </c>
      <c r="L2137" s="13">
        <v>26706.182094592092</v>
      </c>
      <c r="M2137" s="13">
        <f t="shared" si="202"/>
        <v>-1192.5243042611328</v>
      </c>
      <c r="N2137" s="13">
        <v>21570.377845632218</v>
      </c>
      <c r="O2137" s="13">
        <f t="shared" si="203"/>
        <v>47084.035635963177</v>
      </c>
    </row>
    <row r="2138" spans="1:15">
      <c r="A2138" s="14" t="s">
        <v>1561</v>
      </c>
      <c r="B2138" s="14" t="s">
        <v>1570</v>
      </c>
      <c r="C2138" s="12">
        <v>17410</v>
      </c>
      <c r="D2138" s="5">
        <v>0</v>
      </c>
      <c r="E2138" s="16" t="s">
        <v>16</v>
      </c>
      <c r="F2138" s="5">
        <v>0</v>
      </c>
      <c r="G2138" s="12">
        <f t="shared" si="198"/>
        <v>17410</v>
      </c>
      <c r="H2138" s="12">
        <f t="shared" si="201"/>
        <v>18037398</v>
      </c>
      <c r="I2138" s="27">
        <f t="shared" si="199"/>
        <v>9.6521682340213377E-4</v>
      </c>
      <c r="J2138" s="7">
        <v>650000000</v>
      </c>
      <c r="K2138" s="7">
        <f t="shared" si="200"/>
        <v>627390.935211387</v>
      </c>
      <c r="L2138" s="13">
        <v>964022.12603690696</v>
      </c>
      <c r="M2138" s="13">
        <f t="shared" si="202"/>
        <v>-336631.19082551997</v>
      </c>
      <c r="N2138" s="13">
        <v>778633.25564519921</v>
      </c>
      <c r="O2138" s="13">
        <f t="shared" si="203"/>
        <v>1406024.1908565862</v>
      </c>
    </row>
    <row r="2139" spans="1:15">
      <c r="A2139" s="14" t="s">
        <v>1561</v>
      </c>
      <c r="B2139" s="14" t="s">
        <v>1571</v>
      </c>
      <c r="C2139" s="12">
        <v>3737</v>
      </c>
      <c r="D2139" s="5">
        <v>0</v>
      </c>
      <c r="E2139" s="16" t="s">
        <v>16</v>
      </c>
      <c r="F2139" s="5">
        <v>0</v>
      </c>
      <c r="G2139" s="12">
        <f t="shared" si="198"/>
        <v>3737</v>
      </c>
      <c r="H2139" s="12">
        <f t="shared" si="201"/>
        <v>18037398</v>
      </c>
      <c r="I2139" s="27">
        <f t="shared" si="199"/>
        <v>2.0718065876242238E-4</v>
      </c>
      <c r="J2139" s="7">
        <v>650000000</v>
      </c>
      <c r="K2139" s="7">
        <f t="shared" si="200"/>
        <v>134667.42819557455</v>
      </c>
      <c r="L2139" s="13">
        <v>140400.21248260661</v>
      </c>
      <c r="M2139" s="13">
        <f t="shared" si="202"/>
        <v>-5732.7842870320601</v>
      </c>
      <c r="N2139" s="13">
        <v>113400.17162056762</v>
      </c>
      <c r="O2139" s="13">
        <f t="shared" si="203"/>
        <v>248067.59981614217</v>
      </c>
    </row>
    <row r="2140" spans="1:15">
      <c r="A2140" s="14" t="s">
        <v>1561</v>
      </c>
      <c r="B2140" s="14" t="s">
        <v>1572</v>
      </c>
      <c r="C2140" s="12">
        <v>212</v>
      </c>
      <c r="D2140" s="5">
        <v>0</v>
      </c>
      <c r="E2140" s="16" t="s">
        <v>16</v>
      </c>
      <c r="F2140" s="5">
        <v>0</v>
      </c>
      <c r="G2140" s="12">
        <f t="shared" si="198"/>
        <v>212</v>
      </c>
      <c r="H2140" s="12">
        <f t="shared" si="201"/>
        <v>18037398</v>
      </c>
      <c r="I2140" s="27">
        <f t="shared" si="199"/>
        <v>1.1753358217188533E-5</v>
      </c>
      <c r="J2140" s="7">
        <v>650000000</v>
      </c>
      <c r="K2140" s="7">
        <f t="shared" si="200"/>
        <v>7639.6828411725464</v>
      </c>
      <c r="L2140" s="13">
        <v>8008.1767990328872</v>
      </c>
      <c r="M2140" s="13">
        <f t="shared" si="202"/>
        <v>-368.49395786034074</v>
      </c>
      <c r="N2140" s="13">
        <v>6468.1427992189128</v>
      </c>
      <c r="O2140" s="13">
        <f t="shared" si="203"/>
        <v>14107.82564039146</v>
      </c>
    </row>
    <row r="2141" spans="1:15">
      <c r="A2141" s="14" t="s">
        <v>1561</v>
      </c>
      <c r="B2141" s="14" t="s">
        <v>1573</v>
      </c>
      <c r="C2141" s="12">
        <v>565</v>
      </c>
      <c r="D2141" s="5">
        <v>0</v>
      </c>
      <c r="E2141" s="16" t="s">
        <v>16</v>
      </c>
      <c r="F2141" s="5">
        <v>0</v>
      </c>
      <c r="G2141" s="12">
        <f t="shared" si="198"/>
        <v>565</v>
      </c>
      <c r="H2141" s="12">
        <f t="shared" si="201"/>
        <v>18037398</v>
      </c>
      <c r="I2141" s="27">
        <f t="shared" si="199"/>
        <v>3.1323808456186421E-5</v>
      </c>
      <c r="J2141" s="7">
        <v>650000000</v>
      </c>
      <c r="K2141" s="7">
        <f t="shared" si="200"/>
        <v>20360.475496521172</v>
      </c>
      <c r="L2141" s="13">
        <v>20902.04449529084</v>
      </c>
      <c r="M2141" s="13">
        <f t="shared" si="202"/>
        <v>-541.56899876966781</v>
      </c>
      <c r="N2141" s="13">
        <v>16882.420553888867</v>
      </c>
      <c r="O2141" s="13">
        <f t="shared" si="203"/>
        <v>37242.89605041004</v>
      </c>
    </row>
    <row r="2142" spans="1:15">
      <c r="A2142" s="14" t="s">
        <v>1561</v>
      </c>
      <c r="B2142" s="14" t="s">
        <v>1574</v>
      </c>
      <c r="C2142" s="12">
        <v>215</v>
      </c>
      <c r="D2142" s="5">
        <v>0</v>
      </c>
      <c r="E2142" s="16" t="s">
        <v>16</v>
      </c>
      <c r="F2142" s="5">
        <v>0</v>
      </c>
      <c r="G2142" s="12">
        <f t="shared" si="198"/>
        <v>215</v>
      </c>
      <c r="H2142" s="12">
        <f t="shared" si="201"/>
        <v>18037398</v>
      </c>
      <c r="I2142" s="27">
        <f t="shared" si="199"/>
        <v>1.191967932403554E-5</v>
      </c>
      <c r="J2142" s="7">
        <v>650000000</v>
      </c>
      <c r="K2142" s="7">
        <f t="shared" si="200"/>
        <v>7747.7915606231008</v>
      </c>
      <c r="L2142" s="13">
        <v>8044.9331221735792</v>
      </c>
      <c r="M2142" s="13">
        <f t="shared" si="202"/>
        <v>-297.1415615504784</v>
      </c>
      <c r="N2142" s="13">
        <v>6497.8305986787027</v>
      </c>
      <c r="O2142" s="13">
        <f t="shared" si="203"/>
        <v>14245.622159301804</v>
      </c>
    </row>
    <row r="2143" spans="1:15">
      <c r="A2143" s="14" t="s">
        <v>1561</v>
      </c>
      <c r="B2143" s="14" t="s">
        <v>1575</v>
      </c>
      <c r="C2143" s="12">
        <v>171</v>
      </c>
      <c r="D2143" s="5">
        <v>0</v>
      </c>
      <c r="E2143" s="16" t="s">
        <v>16</v>
      </c>
      <c r="F2143" s="5">
        <v>0</v>
      </c>
      <c r="G2143" s="12">
        <f t="shared" si="198"/>
        <v>171</v>
      </c>
      <c r="H2143" s="12">
        <f t="shared" si="201"/>
        <v>18037398</v>
      </c>
      <c r="I2143" s="27">
        <f t="shared" si="199"/>
        <v>9.4803030902794291E-6</v>
      </c>
      <c r="J2143" s="7">
        <v>650000000</v>
      </c>
      <c r="K2143" s="7">
        <f t="shared" si="200"/>
        <v>6162.1970086816291</v>
      </c>
      <c r="L2143" s="13">
        <v>6502.0463625332941</v>
      </c>
      <c r="M2143" s="13">
        <f t="shared" si="202"/>
        <v>-339.849353851665</v>
      </c>
      <c r="N2143" s="13">
        <v>5251.652831276926</v>
      </c>
      <c r="O2143" s="13">
        <f t="shared" si="203"/>
        <v>11413.849839958555</v>
      </c>
    </row>
    <row r="2144" spans="1:15">
      <c r="A2144" s="14" t="s">
        <v>1561</v>
      </c>
      <c r="B2144" s="14" t="s">
        <v>1576</v>
      </c>
      <c r="C2144" s="12">
        <v>2688</v>
      </c>
      <c r="D2144" s="5">
        <v>0</v>
      </c>
      <c r="E2144" s="16" t="s">
        <v>16</v>
      </c>
      <c r="F2144" s="5">
        <v>0</v>
      </c>
      <c r="G2144" s="12">
        <f t="shared" si="198"/>
        <v>2688</v>
      </c>
      <c r="H2144" s="12">
        <f t="shared" si="201"/>
        <v>18037398</v>
      </c>
      <c r="I2144" s="27">
        <f t="shared" si="199"/>
        <v>1.4902371173491875E-4</v>
      </c>
      <c r="J2144" s="7">
        <v>650000000</v>
      </c>
      <c r="K2144" s="7">
        <f t="shared" si="200"/>
        <v>96865.41262769718</v>
      </c>
      <c r="L2144" s="13">
        <v>95804.202825109431</v>
      </c>
      <c r="M2144" s="13">
        <f t="shared" si="202"/>
        <v>1061.2098025877494</v>
      </c>
      <c r="N2144" s="13">
        <v>77380.317666435047</v>
      </c>
      <c r="O2144" s="13">
        <f t="shared" si="203"/>
        <v>174245.73029413223</v>
      </c>
    </row>
    <row r="2145" spans="1:15">
      <c r="A2145" s="14" t="s">
        <v>1561</v>
      </c>
      <c r="B2145" s="14" t="s">
        <v>1577</v>
      </c>
      <c r="C2145" s="12">
        <v>2234</v>
      </c>
      <c r="D2145" s="5">
        <v>0</v>
      </c>
      <c r="E2145" s="16" t="s">
        <v>16</v>
      </c>
      <c r="F2145" s="5">
        <v>0</v>
      </c>
      <c r="G2145" s="12">
        <f t="shared" si="198"/>
        <v>2234</v>
      </c>
      <c r="H2145" s="12">
        <f t="shared" si="201"/>
        <v>18037398</v>
      </c>
      <c r="I2145" s="27">
        <f t="shared" si="199"/>
        <v>1.2385378423207161E-4</v>
      </c>
      <c r="J2145" s="7">
        <v>650000000</v>
      </c>
      <c r="K2145" s="7">
        <f t="shared" si="200"/>
        <v>80504.959750846552</v>
      </c>
      <c r="L2145" s="13">
        <v>81551.12013338106</v>
      </c>
      <c r="M2145" s="13">
        <f t="shared" si="202"/>
        <v>-1046.1603825345082</v>
      </c>
      <c r="N2145" s="13">
        <v>65868.212415423593</v>
      </c>
      <c r="O2145" s="13">
        <f t="shared" si="203"/>
        <v>146373.17216627015</v>
      </c>
    </row>
    <row r="2146" spans="1:15">
      <c r="A2146" s="14" t="s">
        <v>1561</v>
      </c>
      <c r="B2146" s="14" t="s">
        <v>1578</v>
      </c>
      <c r="C2146" s="12">
        <v>1053</v>
      </c>
      <c r="D2146" s="5">
        <v>0</v>
      </c>
      <c r="E2146" s="16" t="s">
        <v>16</v>
      </c>
      <c r="F2146" s="5">
        <v>0</v>
      </c>
      <c r="G2146" s="12">
        <f t="shared" si="198"/>
        <v>1053</v>
      </c>
      <c r="H2146" s="12">
        <f t="shared" si="201"/>
        <v>18037398</v>
      </c>
      <c r="I2146" s="27">
        <f t="shared" si="199"/>
        <v>5.8378708503299644E-5</v>
      </c>
      <c r="J2146" s="7">
        <v>650000000</v>
      </c>
      <c r="K2146" s="7">
        <f t="shared" si="200"/>
        <v>37946.16052714477</v>
      </c>
      <c r="L2146" s="13">
        <v>38791.872058195928</v>
      </c>
      <c r="M2146" s="13">
        <f t="shared" si="202"/>
        <v>-845.71153105115809</v>
      </c>
      <c r="N2146" s="13">
        <v>31331.896662389227</v>
      </c>
      <c r="O2146" s="13">
        <f t="shared" si="203"/>
        <v>69278.057189533996</v>
      </c>
    </row>
    <row r="2147" spans="1:15">
      <c r="A2147" s="14" t="s">
        <v>1561</v>
      </c>
      <c r="B2147" s="14" t="s">
        <v>1579</v>
      </c>
      <c r="C2147" s="12">
        <v>5314</v>
      </c>
      <c r="D2147" s="5">
        <v>0</v>
      </c>
      <c r="E2147" s="16" t="s">
        <v>16</v>
      </c>
      <c r="F2147" s="5">
        <v>0</v>
      </c>
      <c r="G2147" s="12">
        <f t="shared" si="198"/>
        <v>5314</v>
      </c>
      <c r="H2147" s="12">
        <f t="shared" si="201"/>
        <v>18037398</v>
      </c>
      <c r="I2147" s="27">
        <f t="shared" si="199"/>
        <v>2.9461012059499932E-4</v>
      </c>
      <c r="J2147" s="7">
        <v>650000000</v>
      </c>
      <c r="K2147" s="7">
        <f t="shared" si="200"/>
        <v>191496.57838674955</v>
      </c>
      <c r="L2147" s="13">
        <v>301842.39834399661</v>
      </c>
      <c r="M2147" s="13">
        <f t="shared" si="202"/>
        <v>-110345.81995724706</v>
      </c>
      <c r="N2147" s="13">
        <v>243795.78327784504</v>
      </c>
      <c r="O2147" s="13">
        <f t="shared" si="203"/>
        <v>435292.36166459462</v>
      </c>
    </row>
    <row r="2148" spans="1:15">
      <c r="A2148" s="14" t="s">
        <v>1561</v>
      </c>
      <c r="B2148" s="14" t="s">
        <v>1580</v>
      </c>
      <c r="C2148" s="12">
        <v>178</v>
      </c>
      <c r="D2148" s="5">
        <v>0</v>
      </c>
      <c r="E2148" s="16" t="s">
        <v>16</v>
      </c>
      <c r="F2148" s="5">
        <v>0</v>
      </c>
      <c r="G2148" s="12">
        <f t="shared" si="198"/>
        <v>178</v>
      </c>
      <c r="H2148" s="12">
        <f t="shared" si="201"/>
        <v>18037398</v>
      </c>
      <c r="I2148" s="27">
        <f t="shared" si="199"/>
        <v>9.8683856729224476E-6</v>
      </c>
      <c r="J2148" s="7">
        <v>650000000</v>
      </c>
      <c r="K2148" s="7">
        <f t="shared" si="200"/>
        <v>6414.4506873995906</v>
      </c>
      <c r="L2148" s="13">
        <v>6208.1495695547956</v>
      </c>
      <c r="M2148" s="13">
        <f t="shared" si="202"/>
        <v>206.30111784479504</v>
      </c>
      <c r="N2148" s="13">
        <v>5014.2746523327523</v>
      </c>
      <c r="O2148" s="13">
        <f t="shared" si="203"/>
        <v>11428.725339732344</v>
      </c>
    </row>
    <row r="2149" spans="1:15">
      <c r="A2149" s="14" t="s">
        <v>1561</v>
      </c>
      <c r="B2149" s="14" t="s">
        <v>373</v>
      </c>
      <c r="C2149" s="12">
        <v>1048</v>
      </c>
      <c r="D2149" s="5">
        <v>0</v>
      </c>
      <c r="E2149" s="16" t="s">
        <v>23</v>
      </c>
      <c r="F2149" s="5">
        <v>0</v>
      </c>
      <c r="G2149" s="12">
        <f t="shared" si="198"/>
        <v>1048</v>
      </c>
      <c r="H2149" s="12">
        <f t="shared" si="201"/>
        <v>18037398</v>
      </c>
      <c r="I2149" s="27">
        <f t="shared" si="199"/>
        <v>5.8101506658554634E-5</v>
      </c>
      <c r="J2149" s="7">
        <v>650000000</v>
      </c>
      <c r="K2149" s="7">
        <f t="shared" si="200"/>
        <v>37765.979328060515</v>
      </c>
      <c r="L2149" s="13">
        <v>39635.751539268225</v>
      </c>
      <c r="M2149" s="13">
        <f t="shared" si="202"/>
        <v>-1869.7722112077099</v>
      </c>
      <c r="N2149" s="13">
        <v>32013.491627870702</v>
      </c>
      <c r="O2149" s="13">
        <f t="shared" si="203"/>
        <v>69779.470955931218</v>
      </c>
    </row>
    <row r="2150" spans="1:15">
      <c r="A2150" s="14" t="s">
        <v>1561</v>
      </c>
      <c r="B2150" s="14" t="s">
        <v>1581</v>
      </c>
      <c r="C2150" s="12">
        <v>1121</v>
      </c>
      <c r="D2150" s="5">
        <v>0</v>
      </c>
      <c r="E2150" s="16" t="s">
        <v>23</v>
      </c>
      <c r="F2150" s="5">
        <v>0</v>
      </c>
      <c r="G2150" s="12">
        <f t="shared" si="198"/>
        <v>1121</v>
      </c>
      <c r="H2150" s="12">
        <f t="shared" si="201"/>
        <v>18037398</v>
      </c>
      <c r="I2150" s="27">
        <f t="shared" si="199"/>
        <v>6.2148653591831822E-5</v>
      </c>
      <c r="J2150" s="7">
        <v>650000000</v>
      </c>
      <c r="K2150" s="7">
        <f t="shared" si="200"/>
        <v>40396.624834690687</v>
      </c>
      <c r="L2150" s="13">
        <v>48180.970515737507</v>
      </c>
      <c r="M2150" s="13">
        <f t="shared" si="202"/>
        <v>-7784.3456810468197</v>
      </c>
      <c r="N2150" s="13">
        <v>38915.399262711318</v>
      </c>
      <c r="O2150" s="13">
        <f t="shared" si="203"/>
        <v>79312.024097401998</v>
      </c>
    </row>
    <row r="2151" spans="1:15">
      <c r="A2151" s="14" t="s">
        <v>1561</v>
      </c>
      <c r="B2151" s="14" t="s">
        <v>153</v>
      </c>
      <c r="C2151" s="12">
        <v>727</v>
      </c>
      <c r="D2151" s="5">
        <v>0</v>
      </c>
      <c r="E2151" s="16" t="s">
        <v>23</v>
      </c>
      <c r="F2151" s="5">
        <v>0</v>
      </c>
      <c r="G2151" s="12">
        <f t="shared" si="198"/>
        <v>727</v>
      </c>
      <c r="H2151" s="12">
        <f t="shared" si="201"/>
        <v>18037398</v>
      </c>
      <c r="I2151" s="27">
        <f t="shared" si="199"/>
        <v>4.0305148225924828E-5</v>
      </c>
      <c r="J2151" s="7">
        <v>650000000</v>
      </c>
      <c r="K2151" s="7">
        <f t="shared" si="200"/>
        <v>26198.34634685114</v>
      </c>
      <c r="L2151" s="13">
        <v>33400.468640915613</v>
      </c>
      <c r="M2151" s="13">
        <f t="shared" si="202"/>
        <v>-7202.122294064473</v>
      </c>
      <c r="N2151" s="13">
        <v>26977.301594585864</v>
      </c>
      <c r="O2151" s="13">
        <f t="shared" si="203"/>
        <v>53175.647941437004</v>
      </c>
    </row>
    <row r="2152" spans="1:15">
      <c r="A2152" s="14" t="s">
        <v>1561</v>
      </c>
      <c r="B2152" s="14" t="s">
        <v>137</v>
      </c>
      <c r="C2152" s="12">
        <v>4407</v>
      </c>
      <c r="D2152" s="5">
        <v>0</v>
      </c>
      <c r="E2152" s="16" t="s">
        <v>23</v>
      </c>
      <c r="F2152" s="5">
        <v>0</v>
      </c>
      <c r="G2152" s="12">
        <f t="shared" si="198"/>
        <v>4407</v>
      </c>
      <c r="H2152" s="12">
        <f t="shared" si="201"/>
        <v>18037398</v>
      </c>
      <c r="I2152" s="27">
        <f t="shared" si="199"/>
        <v>2.4432570595825408E-4</v>
      </c>
      <c r="J2152" s="7">
        <v>650000000</v>
      </c>
      <c r="K2152" s="7">
        <f t="shared" si="200"/>
        <v>158811.70887286516</v>
      </c>
      <c r="L2152" s="13">
        <v>113535.0752189034</v>
      </c>
      <c r="M2152" s="13">
        <f t="shared" si="202"/>
        <v>45276.633653961762</v>
      </c>
      <c r="N2152" s="13">
        <v>91701.406907576427</v>
      </c>
      <c r="O2152" s="13">
        <f t="shared" si="203"/>
        <v>250513.11578044159</v>
      </c>
    </row>
    <row r="2153" spans="1:15">
      <c r="A2153" s="14" t="s">
        <v>1561</v>
      </c>
      <c r="B2153" s="14" t="s">
        <v>226</v>
      </c>
      <c r="C2153" s="12">
        <v>1478</v>
      </c>
      <c r="D2153" s="5">
        <v>0</v>
      </c>
      <c r="E2153" s="16" t="s">
        <v>23</v>
      </c>
      <c r="F2153" s="5">
        <v>0</v>
      </c>
      <c r="G2153" s="12">
        <f t="shared" si="198"/>
        <v>1478</v>
      </c>
      <c r="H2153" s="12">
        <f t="shared" si="201"/>
        <v>18037398</v>
      </c>
      <c r="I2153" s="27">
        <f t="shared" si="199"/>
        <v>8.1940865306625715E-5</v>
      </c>
      <c r="J2153" s="7">
        <v>650000000</v>
      </c>
      <c r="K2153" s="7">
        <f t="shared" si="200"/>
        <v>53261.562449306715</v>
      </c>
      <c r="L2153" s="13">
        <v>41567.139232618516</v>
      </c>
      <c r="M2153" s="13">
        <f t="shared" si="202"/>
        <v>11694.423216688199</v>
      </c>
      <c r="N2153" s="13">
        <v>33573.45861096133</v>
      </c>
      <c r="O2153" s="13">
        <f t="shared" si="203"/>
        <v>86835.021060268045</v>
      </c>
    </row>
    <row r="2154" spans="1:15">
      <c r="A2154" s="14" t="s">
        <v>1561</v>
      </c>
      <c r="B2154" s="14" t="s">
        <v>25</v>
      </c>
      <c r="C2154" s="12">
        <v>2051</v>
      </c>
      <c r="D2154" s="5">
        <v>0</v>
      </c>
      <c r="E2154" s="16" t="s">
        <v>23</v>
      </c>
      <c r="F2154" s="5">
        <v>0</v>
      </c>
      <c r="G2154" s="12">
        <f t="shared" si="198"/>
        <v>2051</v>
      </c>
      <c r="H2154" s="12">
        <f t="shared" si="201"/>
        <v>18037398</v>
      </c>
      <c r="I2154" s="27">
        <f t="shared" si="199"/>
        <v>1.1370819671440415E-4</v>
      </c>
      <c r="J2154" s="7">
        <v>650000000</v>
      </c>
      <c r="K2154" s="7">
        <f t="shared" si="200"/>
        <v>73910.327864362698</v>
      </c>
      <c r="L2154" s="13">
        <v>57389.758666037189</v>
      </c>
      <c r="M2154" s="13">
        <f t="shared" si="202"/>
        <v>16520.569198325509</v>
      </c>
      <c r="N2154" s="13">
        <v>46353.266614876498</v>
      </c>
      <c r="O2154" s="13">
        <f t="shared" si="203"/>
        <v>120263.5944792392</v>
      </c>
    </row>
    <row r="2155" spans="1:15">
      <c r="A2155" s="14" t="s">
        <v>1561</v>
      </c>
      <c r="B2155" s="14" t="s">
        <v>156</v>
      </c>
      <c r="C2155" s="12">
        <v>3861</v>
      </c>
      <c r="D2155" s="5">
        <v>0</v>
      </c>
      <c r="E2155" s="16" t="s">
        <v>23</v>
      </c>
      <c r="F2155" s="5">
        <v>0</v>
      </c>
      <c r="G2155" s="12">
        <f t="shared" si="198"/>
        <v>3861</v>
      </c>
      <c r="H2155" s="12">
        <f t="shared" si="201"/>
        <v>18037398</v>
      </c>
      <c r="I2155" s="27">
        <f t="shared" si="199"/>
        <v>2.1405526451209869E-4</v>
      </c>
      <c r="J2155" s="7">
        <v>650000000</v>
      </c>
      <c r="K2155" s="7">
        <f t="shared" si="200"/>
        <v>139135.92193286415</v>
      </c>
      <c r="L2155" s="13">
        <v>93817.230255760369</v>
      </c>
      <c r="M2155" s="13">
        <f t="shared" si="202"/>
        <v>45318.69167710378</v>
      </c>
      <c r="N2155" s="13">
        <v>75775.455206576182</v>
      </c>
      <c r="O2155" s="13">
        <f t="shared" si="203"/>
        <v>214911.37713944033</v>
      </c>
    </row>
    <row r="2156" spans="1:15">
      <c r="A2156" s="14" t="s">
        <v>1561</v>
      </c>
      <c r="B2156" s="14" t="s">
        <v>27</v>
      </c>
      <c r="C2156" s="12">
        <v>783</v>
      </c>
      <c r="D2156" s="5">
        <v>0</v>
      </c>
      <c r="E2156" s="16" t="s">
        <v>23</v>
      </c>
      <c r="F2156" s="5">
        <v>0</v>
      </c>
      <c r="G2156" s="12">
        <f t="shared" si="198"/>
        <v>783</v>
      </c>
      <c r="H2156" s="12">
        <f t="shared" si="201"/>
        <v>18037398</v>
      </c>
      <c r="I2156" s="27">
        <f t="shared" si="199"/>
        <v>4.3409808887068963E-5</v>
      </c>
      <c r="J2156" s="7">
        <v>650000000</v>
      </c>
      <c r="K2156" s="7">
        <f t="shared" si="200"/>
        <v>28216.375776594825</v>
      </c>
      <c r="L2156" s="13">
        <v>35999.204400851981</v>
      </c>
      <c r="M2156" s="13">
        <f t="shared" si="202"/>
        <v>-7782.8286242571558</v>
      </c>
      <c r="N2156" s="13">
        <v>29076.280477611406</v>
      </c>
      <c r="O2156" s="13">
        <f t="shared" si="203"/>
        <v>57292.656254206231</v>
      </c>
    </row>
    <row r="2157" spans="1:15">
      <c r="A2157" s="14" t="s">
        <v>1561</v>
      </c>
      <c r="B2157" s="14" t="s">
        <v>950</v>
      </c>
      <c r="C2157" s="12">
        <v>4628</v>
      </c>
      <c r="D2157" s="5">
        <v>0</v>
      </c>
      <c r="E2157" s="16" t="s">
        <v>23</v>
      </c>
      <c r="F2157" s="5">
        <v>0</v>
      </c>
      <c r="G2157" s="12">
        <f t="shared" si="198"/>
        <v>4628</v>
      </c>
      <c r="H2157" s="12">
        <f t="shared" si="201"/>
        <v>18037398</v>
      </c>
      <c r="I2157" s="27">
        <f t="shared" si="199"/>
        <v>2.5657802749598361E-4</v>
      </c>
      <c r="J2157" s="7">
        <v>650000000</v>
      </c>
      <c r="K2157" s="7">
        <f t="shared" si="200"/>
        <v>166775.71787238936</v>
      </c>
      <c r="L2157" s="13">
        <v>109006.86318230127</v>
      </c>
      <c r="M2157" s="13">
        <f t="shared" si="202"/>
        <v>57768.85469008809</v>
      </c>
      <c r="N2157" s="13">
        <v>88044.004878013147</v>
      </c>
      <c r="O2157" s="13">
        <f t="shared" si="203"/>
        <v>254819.72275040252</v>
      </c>
    </row>
    <row r="2158" spans="1:15">
      <c r="A2158" s="14" t="s">
        <v>1561</v>
      </c>
      <c r="B2158" s="14" t="s">
        <v>1582</v>
      </c>
      <c r="C2158" s="12">
        <v>1939</v>
      </c>
      <c r="D2158" s="5">
        <v>0</v>
      </c>
      <c r="E2158" s="16" t="s">
        <v>23</v>
      </c>
      <c r="F2158" s="5">
        <v>0</v>
      </c>
      <c r="G2158" s="12">
        <f t="shared" si="198"/>
        <v>1939</v>
      </c>
      <c r="H2158" s="12">
        <f t="shared" si="201"/>
        <v>18037398</v>
      </c>
      <c r="I2158" s="27">
        <f t="shared" si="199"/>
        <v>1.0749887539211587E-4</v>
      </c>
      <c r="J2158" s="7">
        <v>650000000</v>
      </c>
      <c r="K2158" s="7">
        <f t="shared" si="200"/>
        <v>69874.269004875314</v>
      </c>
      <c r="L2158" s="13">
        <v>53775.599270167477</v>
      </c>
      <c r="M2158" s="13">
        <f t="shared" si="202"/>
        <v>16098.669734707837</v>
      </c>
      <c r="N2158" s="13">
        <v>43434.137872058636</v>
      </c>
      <c r="O2158" s="13">
        <f t="shared" si="203"/>
        <v>113308.40687693395</v>
      </c>
    </row>
    <row r="2159" spans="1:15">
      <c r="A2159" s="14" t="s">
        <v>1561</v>
      </c>
      <c r="B2159" s="14" t="s">
        <v>230</v>
      </c>
      <c r="C2159" s="12">
        <v>1122</v>
      </c>
      <c r="D2159" s="5">
        <v>0</v>
      </c>
      <c r="E2159" s="16" t="s">
        <v>23</v>
      </c>
      <c r="F2159" s="5">
        <v>0</v>
      </c>
      <c r="G2159" s="12">
        <f t="shared" si="198"/>
        <v>1122</v>
      </c>
      <c r="H2159" s="12">
        <f t="shared" si="201"/>
        <v>18037398</v>
      </c>
      <c r="I2159" s="27">
        <f t="shared" si="199"/>
        <v>6.2204093960780823E-5</v>
      </c>
      <c r="J2159" s="7">
        <v>650000000</v>
      </c>
      <c r="K2159" s="7">
        <f t="shared" si="200"/>
        <v>40432.661074507538</v>
      </c>
      <c r="L2159" s="13">
        <v>45726.953166158411</v>
      </c>
      <c r="M2159" s="13">
        <f t="shared" si="202"/>
        <v>-5294.2920916508738</v>
      </c>
      <c r="N2159" s="13">
        <v>36933.308326512808</v>
      </c>
      <c r="O2159" s="13">
        <f t="shared" si="203"/>
        <v>77365.969401020353</v>
      </c>
    </row>
    <row r="2160" spans="1:15">
      <c r="A2160" s="14" t="s">
        <v>1561</v>
      </c>
      <c r="B2160" s="14" t="s">
        <v>55</v>
      </c>
      <c r="C2160" s="12">
        <v>424</v>
      </c>
      <c r="D2160" s="5">
        <v>0</v>
      </c>
      <c r="E2160" s="16" t="s">
        <v>23</v>
      </c>
      <c r="F2160" s="5">
        <v>0</v>
      </c>
      <c r="G2160" s="12">
        <f t="shared" ref="G2160:G2223" si="204">IF(F2160=0,C2160,0)</f>
        <v>424</v>
      </c>
      <c r="H2160" s="12">
        <f t="shared" si="201"/>
        <v>18037398</v>
      </c>
      <c r="I2160" s="27">
        <f t="shared" si="199"/>
        <v>2.3506716434377066E-5</v>
      </c>
      <c r="J2160" s="7">
        <v>650000000</v>
      </c>
      <c r="K2160" s="7">
        <f t="shared" si="200"/>
        <v>15279.365682345093</v>
      </c>
      <c r="L2160" s="13">
        <v>37001.160238766643</v>
      </c>
      <c r="M2160" s="13">
        <f t="shared" si="202"/>
        <v>-21721.794556421548</v>
      </c>
      <c r="N2160" s="13">
        <v>29885.552500542486</v>
      </c>
      <c r="O2160" s="13">
        <f t="shared" si="203"/>
        <v>45164.918182887581</v>
      </c>
    </row>
    <row r="2161" spans="1:15">
      <c r="A2161" s="14" t="s">
        <v>1561</v>
      </c>
      <c r="B2161" s="14" t="s">
        <v>265</v>
      </c>
      <c r="C2161" s="12">
        <v>871</v>
      </c>
      <c r="D2161" s="5">
        <v>0</v>
      </c>
      <c r="E2161" s="16" t="s">
        <v>23</v>
      </c>
      <c r="F2161" s="5">
        <v>0</v>
      </c>
      <c r="G2161" s="12">
        <f t="shared" si="204"/>
        <v>871</v>
      </c>
      <c r="H2161" s="12">
        <f t="shared" si="201"/>
        <v>18037398</v>
      </c>
      <c r="I2161" s="27">
        <f t="shared" si="199"/>
        <v>4.8288561354581189E-5</v>
      </c>
      <c r="J2161" s="7">
        <v>650000000</v>
      </c>
      <c r="K2161" s="7">
        <f t="shared" si="200"/>
        <v>31387.564880477774</v>
      </c>
      <c r="L2161" s="13">
        <v>42817.227714616245</v>
      </c>
      <c r="M2161" s="13">
        <f t="shared" si="202"/>
        <v>-11429.662834138471</v>
      </c>
      <c r="N2161" s="13">
        <v>34583.14546180566</v>
      </c>
      <c r="O2161" s="13">
        <f t="shared" si="203"/>
        <v>65970.710342283433</v>
      </c>
    </row>
    <row r="2162" spans="1:15">
      <c r="A2162" s="14" t="s">
        <v>1561</v>
      </c>
      <c r="B2162" s="14" t="s">
        <v>161</v>
      </c>
      <c r="C2162" s="12">
        <v>1122</v>
      </c>
      <c r="D2162" s="5">
        <v>0</v>
      </c>
      <c r="E2162" s="16" t="s">
        <v>23</v>
      </c>
      <c r="F2162" s="5">
        <v>0</v>
      </c>
      <c r="G2162" s="12">
        <f t="shared" si="204"/>
        <v>1122</v>
      </c>
      <c r="H2162" s="12">
        <f t="shared" si="201"/>
        <v>18037398</v>
      </c>
      <c r="I2162" s="27">
        <f t="shared" si="199"/>
        <v>6.2204093960780823E-5</v>
      </c>
      <c r="J2162" s="7">
        <v>650000000</v>
      </c>
      <c r="K2162" s="7">
        <f t="shared" si="200"/>
        <v>40432.661074507538</v>
      </c>
      <c r="L2162" s="13">
        <v>52743.082735606855</v>
      </c>
      <c r="M2162" s="13">
        <f t="shared" si="202"/>
        <v>-12310.421661099317</v>
      </c>
      <c r="N2162" s="13">
        <v>42600.182209528895</v>
      </c>
      <c r="O2162" s="13">
        <f t="shared" si="203"/>
        <v>83032.84328403644</v>
      </c>
    </row>
    <row r="2163" spans="1:15">
      <c r="A2163" s="14" t="s">
        <v>1561</v>
      </c>
      <c r="B2163" s="14" t="s">
        <v>1503</v>
      </c>
      <c r="C2163" s="12">
        <v>2281</v>
      </c>
      <c r="D2163" s="5">
        <v>0</v>
      </c>
      <c r="E2163" s="16" t="s">
        <v>23</v>
      </c>
      <c r="F2163" s="5">
        <v>0</v>
      </c>
      <c r="G2163" s="12">
        <f t="shared" si="204"/>
        <v>2281</v>
      </c>
      <c r="H2163" s="12">
        <f t="shared" si="201"/>
        <v>18037398</v>
      </c>
      <c r="I2163" s="27">
        <f t="shared" si="199"/>
        <v>1.2645948157267474E-4</v>
      </c>
      <c r="J2163" s="7">
        <v>650000000</v>
      </c>
      <c r="K2163" s="7">
        <f t="shared" si="200"/>
        <v>82198.663022238587</v>
      </c>
      <c r="L2163" s="13">
        <v>58307.238674617744</v>
      </c>
      <c r="M2163" s="13">
        <f t="shared" si="202"/>
        <v>23891.424347620843</v>
      </c>
      <c r="N2163" s="13">
        <v>47094.308160268491</v>
      </c>
      <c r="O2163" s="13">
        <f t="shared" si="203"/>
        <v>129292.97118250708</v>
      </c>
    </row>
    <row r="2164" spans="1:15">
      <c r="A2164" s="14" t="s">
        <v>1561</v>
      </c>
      <c r="B2164" s="14" t="s">
        <v>59</v>
      </c>
      <c r="C2164" s="12">
        <v>1946</v>
      </c>
      <c r="D2164" s="5">
        <v>0</v>
      </c>
      <c r="E2164" s="16" t="s">
        <v>23</v>
      </c>
      <c r="F2164" s="5">
        <v>0</v>
      </c>
      <c r="G2164" s="12">
        <f t="shared" si="204"/>
        <v>1946</v>
      </c>
      <c r="H2164" s="12">
        <f t="shared" si="201"/>
        <v>18037398</v>
      </c>
      <c r="I2164" s="27">
        <f t="shared" si="199"/>
        <v>1.0788695797475889E-4</v>
      </c>
      <c r="J2164" s="7">
        <v>650000000</v>
      </c>
      <c r="K2164" s="7">
        <f t="shared" si="200"/>
        <v>70126.522683593284</v>
      </c>
      <c r="L2164" s="13">
        <v>54684.642680967991</v>
      </c>
      <c r="M2164" s="13">
        <f t="shared" si="202"/>
        <v>15441.880002625294</v>
      </c>
      <c r="N2164" s="13">
        <v>44168.365242320593</v>
      </c>
      <c r="O2164" s="13">
        <f t="shared" si="203"/>
        <v>114294.88792591388</v>
      </c>
    </row>
    <row r="2165" spans="1:15">
      <c r="A2165" s="14" t="s">
        <v>1561</v>
      </c>
      <c r="B2165" s="14" t="s">
        <v>163</v>
      </c>
      <c r="C2165" s="12">
        <v>1255</v>
      </c>
      <c r="D2165" s="5">
        <v>0</v>
      </c>
      <c r="E2165" s="16" t="s">
        <v>23</v>
      </c>
      <c r="F2165" s="5">
        <v>0</v>
      </c>
      <c r="G2165" s="12">
        <f t="shared" si="204"/>
        <v>1255</v>
      </c>
      <c r="H2165" s="12">
        <f t="shared" si="201"/>
        <v>18037398</v>
      </c>
      <c r="I2165" s="27">
        <f t="shared" si="199"/>
        <v>6.9577663030998148E-5</v>
      </c>
      <c r="J2165" s="7">
        <v>650000000</v>
      </c>
      <c r="K2165" s="7">
        <f t="shared" si="200"/>
        <v>45225.480970148797</v>
      </c>
      <c r="L2165" s="13">
        <v>43229.9618966372</v>
      </c>
      <c r="M2165" s="13">
        <f t="shared" si="202"/>
        <v>1995.5190735115975</v>
      </c>
      <c r="N2165" s="13">
        <v>34916.507685745659</v>
      </c>
      <c r="O2165" s="13">
        <f t="shared" si="203"/>
        <v>80141.988655894456</v>
      </c>
    </row>
    <row r="2166" spans="1:15">
      <c r="A2166" s="14" t="s">
        <v>1561</v>
      </c>
      <c r="B2166" s="14" t="s">
        <v>191</v>
      </c>
      <c r="C2166" s="12">
        <v>1165</v>
      </c>
      <c r="D2166" s="5">
        <v>0</v>
      </c>
      <c r="E2166" s="16" t="s">
        <v>23</v>
      </c>
      <c r="F2166" s="5">
        <v>0</v>
      </c>
      <c r="G2166" s="12">
        <f t="shared" si="204"/>
        <v>1165</v>
      </c>
      <c r="H2166" s="12">
        <f t="shared" si="201"/>
        <v>18037398</v>
      </c>
      <c r="I2166" s="27">
        <f t="shared" si="199"/>
        <v>6.4588029825587921E-5</v>
      </c>
      <c r="J2166" s="7">
        <v>650000000</v>
      </c>
      <c r="K2166" s="7">
        <f t="shared" si="200"/>
        <v>41982.219386632147</v>
      </c>
      <c r="L2166" s="13">
        <v>37081.329887983848</v>
      </c>
      <c r="M2166" s="13">
        <f t="shared" si="202"/>
        <v>4900.8894986482992</v>
      </c>
      <c r="N2166" s="13">
        <v>29950.304909525614</v>
      </c>
      <c r="O2166" s="13">
        <f t="shared" si="203"/>
        <v>71932.524296157761</v>
      </c>
    </row>
    <row r="2167" spans="1:15">
      <c r="A2167" s="14" t="s">
        <v>1561</v>
      </c>
      <c r="B2167" s="14" t="s">
        <v>1583</v>
      </c>
      <c r="C2167" s="12">
        <v>1684</v>
      </c>
      <c r="D2167" s="5">
        <v>0</v>
      </c>
      <c r="E2167" s="16" t="s">
        <v>23</v>
      </c>
      <c r="F2167" s="5">
        <v>0</v>
      </c>
      <c r="G2167" s="12">
        <f t="shared" si="204"/>
        <v>1684</v>
      </c>
      <c r="H2167" s="12">
        <f t="shared" si="201"/>
        <v>18037398</v>
      </c>
      <c r="I2167" s="27">
        <f t="shared" si="199"/>
        <v>9.3361581310120228E-5</v>
      </c>
      <c r="J2167" s="7">
        <v>650000000</v>
      </c>
      <c r="K2167" s="7">
        <f t="shared" si="200"/>
        <v>60685.027851578147</v>
      </c>
      <c r="L2167" s="13">
        <v>48786.340347069599</v>
      </c>
      <c r="M2167" s="13">
        <f t="shared" si="202"/>
        <v>11898.687504508547</v>
      </c>
      <c r="N2167" s="13">
        <v>39404.351818787247</v>
      </c>
      <c r="O2167" s="13">
        <f t="shared" si="203"/>
        <v>100089.37967036539</v>
      </c>
    </row>
    <row r="2168" spans="1:15">
      <c r="A2168" s="14" t="s">
        <v>1561</v>
      </c>
      <c r="B2168" s="14" t="s">
        <v>164</v>
      </c>
      <c r="C2168" s="12">
        <v>813</v>
      </c>
      <c r="D2168" s="5">
        <v>0</v>
      </c>
      <c r="E2168" s="16" t="s">
        <v>23</v>
      </c>
      <c r="F2168" s="5">
        <v>0</v>
      </c>
      <c r="G2168" s="12">
        <f t="shared" si="204"/>
        <v>813</v>
      </c>
      <c r="H2168" s="12">
        <f t="shared" si="201"/>
        <v>18037398</v>
      </c>
      <c r="I2168" s="27">
        <f t="shared" si="199"/>
        <v>4.5073019955539039E-5</v>
      </c>
      <c r="J2168" s="7">
        <v>650000000</v>
      </c>
      <c r="K2168" s="7">
        <f t="shared" si="200"/>
        <v>29297.462971100376</v>
      </c>
      <c r="L2168" s="13">
        <v>37331.923206419437</v>
      </c>
      <c r="M2168" s="13">
        <f t="shared" si="202"/>
        <v>-8034.4602353190603</v>
      </c>
      <c r="N2168" s="13">
        <v>30152.707205185128</v>
      </c>
      <c r="O2168" s="13">
        <f t="shared" si="203"/>
        <v>59450.170176285508</v>
      </c>
    </row>
    <row r="2169" spans="1:15">
      <c r="A2169" s="14" t="s">
        <v>1561</v>
      </c>
      <c r="B2169" s="14" t="s">
        <v>36</v>
      </c>
      <c r="C2169" s="12">
        <v>2137</v>
      </c>
      <c r="D2169" s="5">
        <v>0</v>
      </c>
      <c r="E2169" s="16" t="s">
        <v>23</v>
      </c>
      <c r="F2169" s="5">
        <v>0</v>
      </c>
      <c r="G2169" s="12">
        <f t="shared" si="204"/>
        <v>2137</v>
      </c>
      <c r="H2169" s="12">
        <f t="shared" si="201"/>
        <v>18037398</v>
      </c>
      <c r="I2169" s="27">
        <f t="shared" si="199"/>
        <v>1.1847606844401837E-4</v>
      </c>
      <c r="J2169" s="7">
        <v>650000000</v>
      </c>
      <c r="K2169" s="7">
        <f t="shared" si="200"/>
        <v>77009.444488611931</v>
      </c>
      <c r="L2169" s="13">
        <v>62401.295480148015</v>
      </c>
      <c r="M2169" s="13">
        <f t="shared" si="202"/>
        <v>14608.149008463915</v>
      </c>
      <c r="N2169" s="13">
        <v>50401.046349350654</v>
      </c>
      <c r="O2169" s="13">
        <f t="shared" si="203"/>
        <v>127410.49083796258</v>
      </c>
    </row>
    <row r="2170" spans="1:15">
      <c r="A2170" s="14" t="s">
        <v>1561</v>
      </c>
      <c r="B2170" s="14" t="s">
        <v>142</v>
      </c>
      <c r="C2170" s="12">
        <v>1329</v>
      </c>
      <c r="D2170" s="5">
        <v>0</v>
      </c>
      <c r="E2170" s="16" t="s">
        <v>23</v>
      </c>
      <c r="F2170" s="5">
        <v>0</v>
      </c>
      <c r="G2170" s="12">
        <f t="shared" si="204"/>
        <v>1329</v>
      </c>
      <c r="H2170" s="12">
        <f t="shared" si="201"/>
        <v>18037398</v>
      </c>
      <c r="I2170" s="27">
        <f t="shared" si="199"/>
        <v>7.3680250333224337E-5</v>
      </c>
      <c r="J2170" s="7">
        <v>650000000</v>
      </c>
      <c r="K2170" s="7">
        <f t="shared" si="200"/>
        <v>47892.16271659582</v>
      </c>
      <c r="L2170" s="13">
        <v>36311.644132701214</v>
      </c>
      <c r="M2170" s="13">
        <f t="shared" si="202"/>
        <v>11580.518583894605</v>
      </c>
      <c r="N2170" s="13">
        <v>29328.635645643481</v>
      </c>
      <c r="O2170" s="13">
        <f t="shared" si="203"/>
        <v>77220.798362239293</v>
      </c>
    </row>
    <row r="2171" spans="1:15">
      <c r="A2171" s="14" t="s">
        <v>1584</v>
      </c>
      <c r="B2171" s="14" t="s">
        <v>1585</v>
      </c>
      <c r="C2171" s="12">
        <v>58988</v>
      </c>
      <c r="D2171" s="5">
        <v>0</v>
      </c>
      <c r="E2171" s="16" t="s">
        <v>14</v>
      </c>
      <c r="F2171" s="5">
        <v>0</v>
      </c>
      <c r="G2171" s="12">
        <f t="shared" si="204"/>
        <v>58988</v>
      </c>
      <c r="H2171" s="12">
        <f t="shared" si="201"/>
        <v>18037398</v>
      </c>
      <c r="I2171" s="27">
        <f t="shared" si="199"/>
        <v>3.2703164835637603E-3</v>
      </c>
      <c r="J2171" s="7">
        <v>650000000</v>
      </c>
      <c r="K2171" s="7">
        <f t="shared" si="200"/>
        <v>2125705.714316444</v>
      </c>
      <c r="L2171" s="13">
        <v>1055205.5400655379</v>
      </c>
      <c r="M2171" s="13">
        <f t="shared" si="202"/>
        <v>1070500.1742509061</v>
      </c>
      <c r="N2171" s="13">
        <v>852281.3977452477</v>
      </c>
      <c r="O2171" s="13">
        <f t="shared" si="203"/>
        <v>2977987.1120616915</v>
      </c>
    </row>
    <row r="2172" spans="1:15">
      <c r="A2172" s="14" t="s">
        <v>1584</v>
      </c>
      <c r="B2172" s="14" t="s">
        <v>494</v>
      </c>
      <c r="C2172" s="12">
        <v>2663</v>
      </c>
      <c r="D2172" s="5">
        <v>1</v>
      </c>
      <c r="E2172" s="16" t="s">
        <v>16</v>
      </c>
      <c r="F2172" s="5">
        <v>0</v>
      </c>
      <c r="G2172" s="12">
        <f t="shared" si="204"/>
        <v>2663</v>
      </c>
      <c r="H2172" s="12">
        <f t="shared" si="201"/>
        <v>18037398</v>
      </c>
      <c r="I2172" s="27">
        <f t="shared" si="199"/>
        <v>1.4763770251119369E-4</v>
      </c>
      <c r="J2172" s="7">
        <v>650000000</v>
      </c>
      <c r="K2172" s="7">
        <f t="shared" si="200"/>
        <v>95964.506632275894</v>
      </c>
      <c r="L2172" s="13">
        <v>569.77793774814654</v>
      </c>
      <c r="M2172" s="13">
        <f t="shared" si="202"/>
        <v>95394.728694527745</v>
      </c>
      <c r="N2172" s="13">
        <v>460.20525741196752</v>
      </c>
      <c r="O2172" s="13">
        <f t="shared" si="203"/>
        <v>96424.711889687867</v>
      </c>
    </row>
    <row r="2173" spans="1:15">
      <c r="A2173" s="14" t="s">
        <v>1584</v>
      </c>
      <c r="B2173" s="14" t="s">
        <v>1586</v>
      </c>
      <c r="C2173" s="12">
        <v>298</v>
      </c>
      <c r="D2173" s="5">
        <v>0</v>
      </c>
      <c r="E2173" s="16" t="s">
        <v>16</v>
      </c>
      <c r="F2173" s="5">
        <v>0</v>
      </c>
      <c r="G2173" s="12">
        <f t="shared" si="204"/>
        <v>298</v>
      </c>
      <c r="H2173" s="12">
        <f t="shared" si="201"/>
        <v>18037398</v>
      </c>
      <c r="I2173" s="27">
        <f t="shared" si="199"/>
        <v>1.6521229946802749E-5</v>
      </c>
      <c r="J2173" s="7">
        <v>650000000</v>
      </c>
      <c r="K2173" s="7">
        <f t="shared" si="200"/>
        <v>10738.799465421787</v>
      </c>
      <c r="L2173" s="13">
        <v>8336.083675101816</v>
      </c>
      <c r="M2173" s="13">
        <f t="shared" si="202"/>
        <v>2402.7157903199713</v>
      </c>
      <c r="N2173" s="13">
        <v>6732.9906606592031</v>
      </c>
      <c r="O2173" s="13">
        <f t="shared" si="203"/>
        <v>17471.790126080989</v>
      </c>
    </row>
    <row r="2174" spans="1:15">
      <c r="A2174" s="14" t="s">
        <v>1584</v>
      </c>
      <c r="B2174" s="14" t="s">
        <v>1587</v>
      </c>
      <c r="C2174" s="12">
        <v>24667</v>
      </c>
      <c r="D2174" s="5">
        <v>0</v>
      </c>
      <c r="E2174" s="16" t="s">
        <v>16</v>
      </c>
      <c r="F2174" s="5">
        <v>0</v>
      </c>
      <c r="G2174" s="12">
        <f t="shared" si="204"/>
        <v>24667</v>
      </c>
      <c r="H2174" s="12">
        <f t="shared" si="201"/>
        <v>18037398</v>
      </c>
      <c r="I2174" s="27">
        <f t="shared" si="199"/>
        <v>1.3675475808650449E-3</v>
      </c>
      <c r="J2174" s="7">
        <v>650000000</v>
      </c>
      <c r="K2174" s="7">
        <f t="shared" si="200"/>
        <v>888905.92756227916</v>
      </c>
      <c r="L2174" s="13">
        <v>410960.41168861667</v>
      </c>
      <c r="M2174" s="13">
        <f t="shared" si="202"/>
        <v>477945.51587366249</v>
      </c>
      <c r="N2174" s="13">
        <v>331929.56328696181</v>
      </c>
      <c r="O2174" s="13">
        <f t="shared" si="203"/>
        <v>1220835.4908492409</v>
      </c>
    </row>
    <row r="2175" spans="1:15">
      <c r="A2175" s="14" t="s">
        <v>1584</v>
      </c>
      <c r="B2175" s="14" t="s">
        <v>1588</v>
      </c>
      <c r="C2175" s="12">
        <v>902</v>
      </c>
      <c r="D2175" s="5">
        <v>0</v>
      </c>
      <c r="E2175" s="16" t="s">
        <v>16</v>
      </c>
      <c r="F2175" s="5">
        <v>0</v>
      </c>
      <c r="G2175" s="12">
        <f t="shared" si="204"/>
        <v>902</v>
      </c>
      <c r="H2175" s="12">
        <f t="shared" si="201"/>
        <v>18037398</v>
      </c>
      <c r="I2175" s="27">
        <f t="shared" si="199"/>
        <v>5.0007212792000265E-5</v>
      </c>
      <c r="J2175" s="7">
        <v>650000000</v>
      </c>
      <c r="K2175" s="7">
        <f t="shared" si="200"/>
        <v>32504.688314800173</v>
      </c>
      <c r="L2175" s="13">
        <v>16144.660282827484</v>
      </c>
      <c r="M2175" s="13">
        <f t="shared" si="202"/>
        <v>16360.028031972688</v>
      </c>
      <c r="N2175" s="13">
        <v>13039.917920745362</v>
      </c>
      <c r="O2175" s="13">
        <f t="shared" si="203"/>
        <v>45544.606235545536</v>
      </c>
    </row>
    <row r="2176" spans="1:15">
      <c r="A2176" s="14" t="s">
        <v>1584</v>
      </c>
      <c r="B2176" s="14" t="s">
        <v>1058</v>
      </c>
      <c r="C2176" s="12">
        <v>860</v>
      </c>
      <c r="D2176" s="5">
        <v>1</v>
      </c>
      <c r="E2176" s="16" t="s">
        <v>16</v>
      </c>
      <c r="F2176" s="5">
        <v>0</v>
      </c>
      <c r="G2176" s="12">
        <f t="shared" si="204"/>
        <v>860</v>
      </c>
      <c r="H2176" s="12">
        <f t="shared" si="201"/>
        <v>18037398</v>
      </c>
      <c r="I2176" s="27">
        <f t="shared" si="199"/>
        <v>4.7678717296142161E-5</v>
      </c>
      <c r="J2176" s="7">
        <v>650000000</v>
      </c>
      <c r="K2176" s="7">
        <f t="shared" si="200"/>
        <v>30991.166242492403</v>
      </c>
      <c r="L2176" s="13">
        <v>23087.84847419001</v>
      </c>
      <c r="M2176" s="13">
        <f t="shared" si="202"/>
        <v>7903.3177683023932</v>
      </c>
      <c r="N2176" s="13">
        <v>18647.877613768978</v>
      </c>
      <c r="O2176" s="13">
        <f t="shared" si="203"/>
        <v>49639.043856261385</v>
      </c>
    </row>
    <row r="2177" spans="1:15">
      <c r="A2177" s="14" t="s">
        <v>1584</v>
      </c>
      <c r="B2177" s="14" t="s">
        <v>1589</v>
      </c>
      <c r="C2177" s="12">
        <v>2480</v>
      </c>
      <c r="D2177" s="5">
        <v>0</v>
      </c>
      <c r="E2177" s="16" t="s">
        <v>16</v>
      </c>
      <c r="F2177" s="5">
        <v>0</v>
      </c>
      <c r="G2177" s="12">
        <f t="shared" si="204"/>
        <v>2480</v>
      </c>
      <c r="H2177" s="12">
        <f t="shared" si="201"/>
        <v>18037398</v>
      </c>
      <c r="I2177" s="27">
        <f t="shared" si="199"/>
        <v>1.3749211499352622E-4</v>
      </c>
      <c r="J2177" s="7">
        <v>650000000</v>
      </c>
      <c r="K2177" s="7">
        <f t="shared" si="200"/>
        <v>89369.87474579204</v>
      </c>
      <c r="L2177" s="13">
        <v>55609.351242595134</v>
      </c>
      <c r="M2177" s="13">
        <f t="shared" si="202"/>
        <v>33760.523503196906</v>
      </c>
      <c r="N2177" s="13">
        <v>44915.245234404058</v>
      </c>
      <c r="O2177" s="13">
        <f t="shared" si="203"/>
        <v>134285.11998019609</v>
      </c>
    </row>
    <row r="2178" spans="1:15">
      <c r="A2178" s="14" t="s">
        <v>1584</v>
      </c>
      <c r="B2178" s="14" t="s">
        <v>1590</v>
      </c>
      <c r="C2178" s="12">
        <v>229</v>
      </c>
      <c r="D2178" s="5">
        <v>0</v>
      </c>
      <c r="E2178" s="16" t="s">
        <v>16</v>
      </c>
      <c r="F2178" s="5">
        <v>0</v>
      </c>
      <c r="G2178" s="12">
        <f t="shared" si="204"/>
        <v>229</v>
      </c>
      <c r="H2178" s="12">
        <f t="shared" si="201"/>
        <v>18037398</v>
      </c>
      <c r="I2178" s="27">
        <f t="shared" si="199"/>
        <v>1.2695844489321576E-5</v>
      </c>
      <c r="J2178" s="7">
        <v>650000000</v>
      </c>
      <c r="K2178" s="7">
        <f t="shared" si="200"/>
        <v>8252.2989180590248</v>
      </c>
      <c r="L2178" s="13">
        <v>7702.9873130230553</v>
      </c>
      <c r="M2178" s="13">
        <f t="shared" si="202"/>
        <v>549.31160503596948</v>
      </c>
      <c r="N2178" s="13">
        <v>6221.6435989802012</v>
      </c>
      <c r="O2178" s="13">
        <f t="shared" si="203"/>
        <v>14473.942517039226</v>
      </c>
    </row>
    <row r="2179" spans="1:15">
      <c r="A2179" s="14" t="s">
        <v>1584</v>
      </c>
      <c r="B2179" s="14" t="s">
        <v>469</v>
      </c>
      <c r="C2179" s="12">
        <v>2596</v>
      </c>
      <c r="D2179" s="5">
        <v>0</v>
      </c>
      <c r="E2179" s="16" t="s">
        <v>23</v>
      </c>
      <c r="F2179" s="5">
        <v>0</v>
      </c>
      <c r="G2179" s="12">
        <f t="shared" si="204"/>
        <v>2596</v>
      </c>
      <c r="H2179" s="12">
        <f t="shared" si="201"/>
        <v>18037398</v>
      </c>
      <c r="I2179" s="27">
        <f t="shared" si="199"/>
        <v>1.4392319779161052E-4</v>
      </c>
      <c r="J2179" s="7">
        <v>650000000</v>
      </c>
      <c r="K2179" s="7">
        <f t="shared" si="200"/>
        <v>93550.078564546842</v>
      </c>
      <c r="L2179" s="13">
        <v>39148.098838114573</v>
      </c>
      <c r="M2179" s="13">
        <f t="shared" si="202"/>
        <v>54401.97972643227</v>
      </c>
      <c r="N2179" s="13">
        <v>31619.618292323517</v>
      </c>
      <c r="O2179" s="13">
        <f t="shared" si="203"/>
        <v>125169.69685687036</v>
      </c>
    </row>
    <row r="2180" spans="1:15">
      <c r="A2180" s="14" t="s">
        <v>1584</v>
      </c>
      <c r="B2180" s="14" t="s">
        <v>1591</v>
      </c>
      <c r="C2180" s="12">
        <v>1471</v>
      </c>
      <c r="D2180" s="5">
        <v>0</v>
      </c>
      <c r="E2180" s="16" t="s">
        <v>23</v>
      </c>
      <c r="F2180" s="5">
        <v>0</v>
      </c>
      <c r="G2180" s="12">
        <f t="shared" si="204"/>
        <v>1471</v>
      </c>
      <c r="H2180" s="12">
        <f t="shared" si="201"/>
        <v>18037398</v>
      </c>
      <c r="I2180" s="27">
        <f t="shared" si="199"/>
        <v>8.1552782723982696E-5</v>
      </c>
      <c r="J2180" s="7">
        <v>650000000</v>
      </c>
      <c r="K2180" s="7">
        <f t="shared" si="200"/>
        <v>53009.308770588752</v>
      </c>
      <c r="L2180" s="13">
        <v>32626.960241266654</v>
      </c>
      <c r="M2180" s="13">
        <f t="shared" si="202"/>
        <v>20382.348529322098</v>
      </c>
      <c r="N2180" s="13">
        <v>26352.54481025401</v>
      </c>
      <c r="O2180" s="13">
        <f t="shared" si="203"/>
        <v>79361.853580842755</v>
      </c>
    </row>
    <row r="2181" spans="1:15">
      <c r="A2181" s="14" t="s">
        <v>1584</v>
      </c>
      <c r="B2181" s="14" t="s">
        <v>1061</v>
      </c>
      <c r="C2181" s="12">
        <v>2061</v>
      </c>
      <c r="D2181" s="5">
        <v>0</v>
      </c>
      <c r="E2181" s="16" t="s">
        <v>23</v>
      </c>
      <c r="F2181" s="5">
        <v>0</v>
      </c>
      <c r="G2181" s="12">
        <f t="shared" si="204"/>
        <v>2061</v>
      </c>
      <c r="H2181" s="12">
        <f t="shared" si="201"/>
        <v>18037398</v>
      </c>
      <c r="I2181" s="27">
        <f t="shared" si="199"/>
        <v>1.1426260040389418E-4</v>
      </c>
      <c r="J2181" s="7">
        <v>650000000</v>
      </c>
      <c r="K2181" s="7">
        <f t="shared" si="200"/>
        <v>74270.690262531207</v>
      </c>
      <c r="L2181" s="13">
        <v>42144.914602850462</v>
      </c>
      <c r="M2181" s="13">
        <f t="shared" si="202"/>
        <v>32125.775659680745</v>
      </c>
      <c r="N2181" s="13">
        <v>34040.123333071751</v>
      </c>
      <c r="O2181" s="13">
        <f t="shared" si="203"/>
        <v>108310.81359560296</v>
      </c>
    </row>
    <row r="2182" spans="1:15">
      <c r="A2182" s="14" t="s">
        <v>1584</v>
      </c>
      <c r="B2182" s="14" t="s">
        <v>137</v>
      </c>
      <c r="C2182" s="12">
        <v>2480</v>
      </c>
      <c r="D2182" s="5">
        <v>0</v>
      </c>
      <c r="E2182" s="16" t="s">
        <v>23</v>
      </c>
      <c r="F2182" s="5">
        <v>0</v>
      </c>
      <c r="G2182" s="12">
        <f t="shared" si="204"/>
        <v>2480</v>
      </c>
      <c r="H2182" s="12">
        <f t="shared" si="201"/>
        <v>18037398</v>
      </c>
      <c r="I2182" s="27">
        <f t="shared" si="199"/>
        <v>1.3749211499352622E-4</v>
      </c>
      <c r="J2182" s="7">
        <v>650000000</v>
      </c>
      <c r="K2182" s="7">
        <f t="shared" si="200"/>
        <v>89369.87474579204</v>
      </c>
      <c r="L2182" s="13">
        <v>60125.611458504151</v>
      </c>
      <c r="M2182" s="13">
        <f t="shared" si="202"/>
        <v>29244.263287287889</v>
      </c>
      <c r="N2182" s="13">
        <v>48562.993870330596</v>
      </c>
      <c r="O2182" s="13">
        <f t="shared" si="203"/>
        <v>137932.86861612264</v>
      </c>
    </row>
    <row r="2183" spans="1:15">
      <c r="A2183" s="14" t="s">
        <v>1584</v>
      </c>
      <c r="B2183" s="14" t="s">
        <v>53</v>
      </c>
      <c r="C2183" s="12">
        <v>1102</v>
      </c>
      <c r="D2183" s="5">
        <v>0</v>
      </c>
      <c r="E2183" s="16" t="s">
        <v>23</v>
      </c>
      <c r="F2183" s="5">
        <v>0</v>
      </c>
      <c r="G2183" s="12">
        <f t="shared" si="204"/>
        <v>1102</v>
      </c>
      <c r="H2183" s="12">
        <f t="shared" si="201"/>
        <v>18037398</v>
      </c>
      <c r="I2183" s="27">
        <f t="shared" si="199"/>
        <v>6.1095286581800768E-5</v>
      </c>
      <c r="J2183" s="7">
        <v>650000000</v>
      </c>
      <c r="K2183" s="7">
        <f t="shared" si="200"/>
        <v>39711.936278170499</v>
      </c>
      <c r="L2183" s="13">
        <v>23573.282403955774</v>
      </c>
      <c r="M2183" s="13">
        <f t="shared" si="202"/>
        <v>16138.653874214724</v>
      </c>
      <c r="N2183" s="13">
        <v>19039.958864733635</v>
      </c>
      <c r="O2183" s="13">
        <f t="shared" si="203"/>
        <v>58751.895142904134</v>
      </c>
    </row>
    <row r="2184" spans="1:15">
      <c r="A2184" s="14" t="s">
        <v>1584</v>
      </c>
      <c r="B2184" s="14" t="s">
        <v>1592</v>
      </c>
      <c r="C2184" s="12">
        <v>4994</v>
      </c>
      <c r="D2184" s="5">
        <v>0</v>
      </c>
      <c r="E2184" s="16" t="s">
        <v>23</v>
      </c>
      <c r="F2184" s="5">
        <v>0</v>
      </c>
      <c r="G2184" s="12">
        <f t="shared" si="204"/>
        <v>4994</v>
      </c>
      <c r="H2184" s="12">
        <f t="shared" si="201"/>
        <v>18037398</v>
      </c>
      <c r="I2184" s="27">
        <f t="shared" si="199"/>
        <v>2.7686920253131855E-4</v>
      </c>
      <c r="J2184" s="7">
        <v>650000000</v>
      </c>
      <c r="K2184" s="7">
        <f t="shared" si="200"/>
        <v>179964.98164535707</v>
      </c>
      <c r="L2184" s="13">
        <v>78232.967133125916</v>
      </c>
      <c r="M2184" s="13">
        <f t="shared" si="202"/>
        <v>101732.01451223115</v>
      </c>
      <c r="N2184" s="13">
        <v>63188.165761371347</v>
      </c>
      <c r="O2184" s="13">
        <f t="shared" si="203"/>
        <v>243153.14740672841</v>
      </c>
    </row>
    <row r="2185" spans="1:15">
      <c r="A2185" s="14" t="s">
        <v>1584</v>
      </c>
      <c r="B2185" s="14" t="s">
        <v>1593</v>
      </c>
      <c r="C2185" s="12">
        <v>1301</v>
      </c>
      <c r="D2185" s="5">
        <v>0</v>
      </c>
      <c r="E2185" s="16" t="s">
        <v>23</v>
      </c>
      <c r="F2185" s="5">
        <v>0</v>
      </c>
      <c r="G2185" s="12">
        <f t="shared" si="204"/>
        <v>1301</v>
      </c>
      <c r="H2185" s="12">
        <f t="shared" si="201"/>
        <v>18037398</v>
      </c>
      <c r="I2185" s="27">
        <f t="shared" si="199"/>
        <v>7.2127920002652263E-5</v>
      </c>
      <c r="J2185" s="7">
        <v>650000000</v>
      </c>
      <c r="K2185" s="7">
        <f t="shared" si="200"/>
        <v>46883.148001723974</v>
      </c>
      <c r="L2185" s="13">
        <v>28764.909852315555</v>
      </c>
      <c r="M2185" s="13">
        <f t="shared" si="202"/>
        <v>18118.238149408418</v>
      </c>
      <c r="N2185" s="13">
        <v>23233.196419178101</v>
      </c>
      <c r="O2185" s="13">
        <f t="shared" si="203"/>
        <v>70116.344420902082</v>
      </c>
    </row>
    <row r="2186" spans="1:15">
      <c r="A2186" s="14" t="s">
        <v>1584</v>
      </c>
      <c r="B2186" s="14" t="s">
        <v>28</v>
      </c>
      <c r="C2186" s="12">
        <v>2236</v>
      </c>
      <c r="D2186" s="5">
        <v>0</v>
      </c>
      <c r="E2186" s="16" t="s">
        <v>23</v>
      </c>
      <c r="F2186" s="5">
        <v>0</v>
      </c>
      <c r="G2186" s="12">
        <f t="shared" si="204"/>
        <v>2236</v>
      </c>
      <c r="H2186" s="12">
        <f t="shared" si="201"/>
        <v>18037398</v>
      </c>
      <c r="I2186" s="27">
        <f t="shared" si="199"/>
        <v>1.2396466496996961E-4</v>
      </c>
      <c r="J2186" s="7">
        <v>650000000</v>
      </c>
      <c r="K2186" s="7">
        <f t="shared" si="200"/>
        <v>80577.032230480254</v>
      </c>
      <c r="L2186" s="13">
        <v>43980.951175676673</v>
      </c>
      <c r="M2186" s="13">
        <f t="shared" si="202"/>
        <v>36596.081054803581</v>
      </c>
      <c r="N2186" s="13">
        <v>35523.07594958524</v>
      </c>
      <c r="O2186" s="13">
        <f t="shared" si="203"/>
        <v>116100.10818006549</v>
      </c>
    </row>
    <row r="2187" spans="1:15">
      <c r="A2187" s="14" t="s">
        <v>1584</v>
      </c>
      <c r="B2187" s="14" t="s">
        <v>1594</v>
      </c>
      <c r="C2187" s="12">
        <v>1493</v>
      </c>
      <c r="D2187" s="5">
        <v>0</v>
      </c>
      <c r="E2187" s="16" t="s">
        <v>23</v>
      </c>
      <c r="F2187" s="5">
        <v>0</v>
      </c>
      <c r="G2187" s="12">
        <f t="shared" si="204"/>
        <v>1493</v>
      </c>
      <c r="H2187" s="12">
        <f t="shared" si="201"/>
        <v>18037398</v>
      </c>
      <c r="I2187" s="27">
        <f t="shared" si="199"/>
        <v>8.2772470840860752E-5</v>
      </c>
      <c r="J2187" s="7">
        <v>650000000</v>
      </c>
      <c r="K2187" s="7">
        <f t="shared" si="200"/>
        <v>53802.106046559486</v>
      </c>
      <c r="L2187" s="13">
        <v>32521.436857484583</v>
      </c>
      <c r="M2187" s="13">
        <f t="shared" si="202"/>
        <v>21280.669189074903</v>
      </c>
      <c r="N2187" s="13">
        <v>26267.314384891568</v>
      </c>
      <c r="O2187" s="13">
        <f t="shared" si="203"/>
        <v>80069.420431451057</v>
      </c>
    </row>
    <row r="2188" spans="1:15">
      <c r="A2188" s="14" t="s">
        <v>1584</v>
      </c>
      <c r="B2188" s="14" t="s">
        <v>1360</v>
      </c>
      <c r="C2188" s="12">
        <v>1798</v>
      </c>
      <c r="D2188" s="5">
        <v>0</v>
      </c>
      <c r="E2188" s="16" t="s">
        <v>23</v>
      </c>
      <c r="F2188" s="5">
        <v>0</v>
      </c>
      <c r="G2188" s="12">
        <f t="shared" si="204"/>
        <v>1798</v>
      </c>
      <c r="H2188" s="12">
        <f t="shared" si="201"/>
        <v>18037398</v>
      </c>
      <c r="I2188" s="27">
        <f t="shared" ref="I2188:I2251" si="205">G2188/H2188</f>
        <v>9.9681783370306513E-5</v>
      </c>
      <c r="J2188" s="7">
        <v>650000000</v>
      </c>
      <c r="K2188" s="7">
        <f t="shared" ref="K2188:K2251" si="206">I2188*J2188</f>
        <v>64793.159190699233</v>
      </c>
      <c r="L2188" s="13">
        <v>41722.799097415314</v>
      </c>
      <c r="M2188" s="13">
        <f t="shared" si="202"/>
        <v>23070.360093283918</v>
      </c>
      <c r="N2188" s="13">
        <v>33699.183886374129</v>
      </c>
      <c r="O2188" s="13">
        <f t="shared" si="203"/>
        <v>98492.343077073368</v>
      </c>
    </row>
    <row r="2189" spans="1:15">
      <c r="A2189" s="14" t="s">
        <v>1584</v>
      </c>
      <c r="B2189" s="14" t="s">
        <v>1595</v>
      </c>
      <c r="C2189" s="12">
        <v>1781</v>
      </c>
      <c r="D2189" s="5">
        <v>0</v>
      </c>
      <c r="E2189" s="16" t="s">
        <v>23</v>
      </c>
      <c r="F2189" s="5">
        <v>0</v>
      </c>
      <c r="G2189" s="12">
        <f t="shared" si="204"/>
        <v>1781</v>
      </c>
      <c r="H2189" s="12">
        <f t="shared" ref="H2189:H2252" si="207">SUM($G$13:$G$2413)</f>
        <v>18037398</v>
      </c>
      <c r="I2189" s="27">
        <f t="shared" si="205"/>
        <v>9.8739297098173474E-5</v>
      </c>
      <c r="J2189" s="7">
        <v>650000000</v>
      </c>
      <c r="K2189" s="7">
        <f t="shared" si="206"/>
        <v>64180.543113812761</v>
      </c>
      <c r="L2189" s="13">
        <v>37248.787781571453</v>
      </c>
      <c r="M2189" s="13">
        <f t="shared" si="202"/>
        <v>26931.755332241308</v>
      </c>
      <c r="N2189" s="13">
        <v>30085.559362038679</v>
      </c>
      <c r="O2189" s="13">
        <f t="shared" si="203"/>
        <v>94266.10247585144</v>
      </c>
    </row>
    <row r="2190" spans="1:15">
      <c r="A2190" s="14" t="s">
        <v>1584</v>
      </c>
      <c r="B2190" s="14" t="s">
        <v>163</v>
      </c>
      <c r="C2190" s="12">
        <v>1108</v>
      </c>
      <c r="D2190" s="5">
        <v>0</v>
      </c>
      <c r="E2190" s="16" t="s">
        <v>23</v>
      </c>
      <c r="F2190" s="5">
        <v>0</v>
      </c>
      <c r="G2190" s="12">
        <f t="shared" si="204"/>
        <v>1108</v>
      </c>
      <c r="H2190" s="12">
        <f t="shared" si="207"/>
        <v>18037398</v>
      </c>
      <c r="I2190" s="27">
        <f t="shared" si="205"/>
        <v>6.1427928795494786E-5</v>
      </c>
      <c r="J2190" s="7">
        <v>650000000</v>
      </c>
      <c r="K2190" s="7">
        <f t="shared" si="206"/>
        <v>39928.153717071611</v>
      </c>
      <c r="L2190" s="13">
        <v>24227.536171527379</v>
      </c>
      <c r="M2190" s="13">
        <f t="shared" si="202"/>
        <v>15700.617545544232</v>
      </c>
      <c r="N2190" s="13">
        <v>19568.394600079937</v>
      </c>
      <c r="O2190" s="13">
        <f t="shared" si="203"/>
        <v>59496.548317151552</v>
      </c>
    </row>
    <row r="2191" spans="1:15">
      <c r="A2191" s="14" t="s">
        <v>1584</v>
      </c>
      <c r="B2191" s="14" t="s">
        <v>164</v>
      </c>
      <c r="C2191" s="12">
        <v>942</v>
      </c>
      <c r="D2191" s="5">
        <v>0</v>
      </c>
      <c r="E2191" s="16" t="s">
        <v>23</v>
      </c>
      <c r="F2191" s="5">
        <v>0</v>
      </c>
      <c r="G2191" s="12">
        <f t="shared" si="204"/>
        <v>942</v>
      </c>
      <c r="H2191" s="12">
        <f t="shared" si="207"/>
        <v>18037398</v>
      </c>
      <c r="I2191" s="27">
        <f t="shared" si="205"/>
        <v>5.2224827549960369E-5</v>
      </c>
      <c r="J2191" s="7">
        <v>650000000</v>
      </c>
      <c r="K2191" s="7">
        <f t="shared" si="206"/>
        <v>33946.137907474236</v>
      </c>
      <c r="L2191" s="13">
        <v>18191.743623217841</v>
      </c>
      <c r="M2191" s="13">
        <f t="shared" ref="M2191:M2254" si="208">K2191-L2191</f>
        <v>15754.394284256396</v>
      </c>
      <c r="N2191" s="13">
        <v>14693.331387983739</v>
      </c>
      <c r="O2191" s="13">
        <f t="shared" ref="O2191:O2254" si="209">K2191+N2191</f>
        <v>48639.469295457973</v>
      </c>
    </row>
    <row r="2192" spans="1:15">
      <c r="A2192" s="14" t="s">
        <v>1584</v>
      </c>
      <c r="B2192" s="14" t="s">
        <v>142</v>
      </c>
      <c r="C2192" s="12">
        <v>1526</v>
      </c>
      <c r="D2192" s="5">
        <v>0</v>
      </c>
      <c r="E2192" s="16" t="s">
        <v>23</v>
      </c>
      <c r="F2192" s="5">
        <v>0</v>
      </c>
      <c r="G2192" s="12">
        <f t="shared" si="204"/>
        <v>1526</v>
      </c>
      <c r="H2192" s="12">
        <f t="shared" si="207"/>
        <v>18037398</v>
      </c>
      <c r="I2192" s="27">
        <f t="shared" si="205"/>
        <v>8.460200301617783E-5</v>
      </c>
      <c r="J2192" s="7">
        <v>650000000</v>
      </c>
      <c r="K2192" s="7">
        <f t="shared" si="206"/>
        <v>54991.301960515593</v>
      </c>
      <c r="L2192" s="13">
        <v>30284.376273795533</v>
      </c>
      <c r="M2192" s="13">
        <f t="shared" si="208"/>
        <v>24706.92568672006</v>
      </c>
      <c r="N2192" s="13">
        <v>24460.457759604247</v>
      </c>
      <c r="O2192" s="13">
        <f t="shared" si="209"/>
        <v>79451.759720119837</v>
      </c>
    </row>
    <row r="2193" spans="1:15">
      <c r="A2193" s="14" t="s">
        <v>1596</v>
      </c>
      <c r="B2193" s="14" t="s">
        <v>1597</v>
      </c>
      <c r="C2193" s="12">
        <v>28275</v>
      </c>
      <c r="D2193" s="5">
        <v>0</v>
      </c>
      <c r="E2193" s="16" t="s">
        <v>14</v>
      </c>
      <c r="F2193" s="5">
        <v>0</v>
      </c>
      <c r="G2193" s="12">
        <f t="shared" si="204"/>
        <v>28275</v>
      </c>
      <c r="H2193" s="12">
        <f t="shared" si="207"/>
        <v>18037398</v>
      </c>
      <c r="I2193" s="27">
        <f t="shared" si="205"/>
        <v>1.5675764320330461E-3</v>
      </c>
      <c r="J2193" s="7">
        <v>650000000</v>
      </c>
      <c r="K2193" s="7">
        <f t="shared" si="206"/>
        <v>1018924.6808214799</v>
      </c>
      <c r="L2193" s="13">
        <v>886998.62096079823</v>
      </c>
      <c r="M2193" s="13">
        <f t="shared" si="208"/>
        <v>131926.05986068165</v>
      </c>
      <c r="N2193" s="13">
        <v>716421.96308372635</v>
      </c>
      <c r="O2193" s="13">
        <f t="shared" si="209"/>
        <v>1735346.6439052061</v>
      </c>
    </row>
    <row r="2194" spans="1:15">
      <c r="A2194" s="14" t="s">
        <v>1596</v>
      </c>
      <c r="B2194" s="14" t="s">
        <v>1598</v>
      </c>
      <c r="C2194" s="12">
        <v>1059</v>
      </c>
      <c r="D2194" s="5">
        <v>0</v>
      </c>
      <c r="E2194" s="16" t="s">
        <v>16</v>
      </c>
      <c r="F2194" s="5">
        <v>0</v>
      </c>
      <c r="G2194" s="12">
        <f t="shared" si="204"/>
        <v>1059</v>
      </c>
      <c r="H2194" s="12">
        <f t="shared" si="207"/>
        <v>18037398</v>
      </c>
      <c r="I2194" s="27">
        <f t="shared" si="205"/>
        <v>5.8711350716993662E-5</v>
      </c>
      <c r="J2194" s="7">
        <v>650000000</v>
      </c>
      <c r="K2194" s="7">
        <f t="shared" si="206"/>
        <v>38162.377966045882</v>
      </c>
      <c r="L2194" s="13">
        <v>50611.854244695212</v>
      </c>
      <c r="M2194" s="13">
        <f t="shared" si="208"/>
        <v>-12449.47627864933</v>
      </c>
      <c r="N2194" s="13">
        <v>40878.805351484865</v>
      </c>
      <c r="O2194" s="13">
        <f t="shared" si="209"/>
        <v>79041.183317530755</v>
      </c>
    </row>
    <row r="2195" spans="1:15">
      <c r="A2195" s="14" t="s">
        <v>1596</v>
      </c>
      <c r="B2195" s="14" t="s">
        <v>43</v>
      </c>
      <c r="C2195" s="12">
        <v>3089</v>
      </c>
      <c r="D2195" s="5">
        <v>1</v>
      </c>
      <c r="E2195" s="16" t="s">
        <v>16</v>
      </c>
      <c r="F2195" s="5">
        <v>0</v>
      </c>
      <c r="G2195" s="12">
        <f t="shared" si="204"/>
        <v>3089</v>
      </c>
      <c r="H2195" s="12">
        <f t="shared" si="207"/>
        <v>18037398</v>
      </c>
      <c r="I2195" s="27">
        <f t="shared" si="205"/>
        <v>1.7125529968346875E-4</v>
      </c>
      <c r="J2195" s="7">
        <v>650000000</v>
      </c>
      <c r="K2195" s="7">
        <f t="shared" si="206"/>
        <v>111315.9447942547</v>
      </c>
      <c r="L2195" s="13">
        <v>96162.666893544199</v>
      </c>
      <c r="M2195" s="13">
        <f t="shared" si="208"/>
        <v>15153.277900710498</v>
      </c>
      <c r="N2195" s="13">
        <v>77669.846337093899</v>
      </c>
      <c r="O2195" s="13">
        <f t="shared" si="209"/>
        <v>188985.79113134858</v>
      </c>
    </row>
    <row r="2196" spans="1:15">
      <c r="A2196" s="14" t="s">
        <v>1596</v>
      </c>
      <c r="B2196" s="14" t="s">
        <v>1599</v>
      </c>
      <c r="C2196" s="12">
        <v>56</v>
      </c>
      <c r="D2196" s="5">
        <v>0</v>
      </c>
      <c r="E2196" s="16" t="s">
        <v>16</v>
      </c>
      <c r="F2196" s="5">
        <v>0</v>
      </c>
      <c r="G2196" s="12">
        <f t="shared" si="204"/>
        <v>56</v>
      </c>
      <c r="H2196" s="12">
        <f t="shared" si="207"/>
        <v>18037398</v>
      </c>
      <c r="I2196" s="27">
        <f t="shared" si="205"/>
        <v>3.1046606611441405E-6</v>
      </c>
      <c r="J2196" s="7">
        <v>650000000</v>
      </c>
      <c r="K2196" s="7">
        <f t="shared" si="206"/>
        <v>2018.0294297436913</v>
      </c>
      <c r="L2196" s="13">
        <v>20244.608932995066</v>
      </c>
      <c r="M2196" s="13">
        <f t="shared" si="208"/>
        <v>-18226.579503251374</v>
      </c>
      <c r="N2196" s="13">
        <v>16351.414907419199</v>
      </c>
      <c r="O2196" s="13">
        <f t="shared" si="209"/>
        <v>18369.444337162891</v>
      </c>
    </row>
    <row r="2197" spans="1:15">
      <c r="A2197" s="14" t="s">
        <v>1596</v>
      </c>
      <c r="B2197" s="14" t="s">
        <v>1600</v>
      </c>
      <c r="C2197" s="12">
        <v>562</v>
      </c>
      <c r="D2197" s="5">
        <v>0</v>
      </c>
      <c r="E2197" s="16" t="s">
        <v>16</v>
      </c>
      <c r="F2197" s="5">
        <v>0</v>
      </c>
      <c r="G2197" s="12">
        <f t="shared" si="204"/>
        <v>562</v>
      </c>
      <c r="H2197" s="12">
        <f t="shared" si="207"/>
        <v>18037398</v>
      </c>
      <c r="I2197" s="27">
        <f t="shared" si="205"/>
        <v>3.1157487349339412E-5</v>
      </c>
      <c r="J2197" s="7">
        <v>650000000</v>
      </c>
      <c r="K2197" s="7">
        <f t="shared" si="206"/>
        <v>20252.366777070616</v>
      </c>
      <c r="L2197" s="13">
        <v>40489.571905678189</v>
      </c>
      <c r="M2197" s="13">
        <f t="shared" si="208"/>
        <v>-20237.205128607573</v>
      </c>
      <c r="N2197" s="13">
        <v>32703.11576997106</v>
      </c>
      <c r="O2197" s="13">
        <f t="shared" si="209"/>
        <v>52955.482547041676</v>
      </c>
    </row>
    <row r="2198" spans="1:15">
      <c r="A2198" s="14" t="s">
        <v>1596</v>
      </c>
      <c r="B2198" s="14" t="s">
        <v>1601</v>
      </c>
      <c r="C2198" s="12">
        <v>677</v>
      </c>
      <c r="D2198" s="5">
        <v>0</v>
      </c>
      <c r="E2198" s="16" t="s">
        <v>16</v>
      </c>
      <c r="F2198" s="5">
        <v>0</v>
      </c>
      <c r="G2198" s="12">
        <f t="shared" si="204"/>
        <v>677</v>
      </c>
      <c r="H2198" s="12">
        <f t="shared" si="207"/>
        <v>18037398</v>
      </c>
      <c r="I2198" s="27">
        <f t="shared" si="205"/>
        <v>3.7533129778474698E-5</v>
      </c>
      <c r="J2198" s="7">
        <v>650000000</v>
      </c>
      <c r="K2198" s="7">
        <f t="shared" si="206"/>
        <v>24396.534356008553</v>
      </c>
      <c r="L2198" s="13">
        <v>45550.790521368464</v>
      </c>
      <c r="M2198" s="13">
        <f t="shared" si="208"/>
        <v>-21154.256165359911</v>
      </c>
      <c r="N2198" s="13">
        <v>36791.023113413234</v>
      </c>
      <c r="O2198" s="13">
        <f t="shared" si="209"/>
        <v>61187.557469421787</v>
      </c>
    </row>
    <row r="2199" spans="1:15">
      <c r="A2199" s="14" t="s">
        <v>1596</v>
      </c>
      <c r="B2199" s="14" t="s">
        <v>1290</v>
      </c>
      <c r="C2199" s="12">
        <v>163</v>
      </c>
      <c r="D2199" s="5">
        <v>1</v>
      </c>
      <c r="E2199" s="16" t="s">
        <v>16</v>
      </c>
      <c r="F2199" s="5">
        <v>0</v>
      </c>
      <c r="G2199" s="12">
        <f t="shared" si="204"/>
        <v>163</v>
      </c>
      <c r="H2199" s="12">
        <f t="shared" si="207"/>
        <v>18037398</v>
      </c>
      <c r="I2199" s="27">
        <f t="shared" si="205"/>
        <v>9.0367801386874098E-6</v>
      </c>
      <c r="J2199" s="7">
        <v>650000000</v>
      </c>
      <c r="K2199" s="7">
        <f t="shared" si="206"/>
        <v>5873.9070901468167</v>
      </c>
      <c r="L2199" s="13">
        <v>25306.026696009874</v>
      </c>
      <c r="M2199" s="13">
        <f t="shared" si="208"/>
        <v>-19432.119605863059</v>
      </c>
      <c r="N2199" s="13">
        <v>20439.483100623496</v>
      </c>
      <c r="O2199" s="13">
        <f t="shared" si="209"/>
        <v>26313.390190770311</v>
      </c>
    </row>
    <row r="2200" spans="1:15">
      <c r="A2200" s="14" t="s">
        <v>1596</v>
      </c>
      <c r="B2200" s="14" t="s">
        <v>1602</v>
      </c>
      <c r="C2200" s="12">
        <v>10676</v>
      </c>
      <c r="D2200" s="5">
        <v>0</v>
      </c>
      <c r="E2200" s="16" t="s">
        <v>16</v>
      </c>
      <c r="F2200" s="5">
        <v>0</v>
      </c>
      <c r="G2200" s="12">
        <f t="shared" si="204"/>
        <v>10676</v>
      </c>
      <c r="H2200" s="12">
        <f t="shared" si="207"/>
        <v>18037398</v>
      </c>
      <c r="I2200" s="27">
        <f t="shared" si="205"/>
        <v>5.9188137889955078E-4</v>
      </c>
      <c r="J2200" s="7">
        <v>650000000</v>
      </c>
      <c r="K2200" s="7">
        <f t="shared" si="206"/>
        <v>384722.896284708</v>
      </c>
      <c r="L2200" s="13">
        <v>210039.3997946798</v>
      </c>
      <c r="M2200" s="13">
        <f t="shared" si="208"/>
        <v>174683.49649002819</v>
      </c>
      <c r="N2200" s="13">
        <v>169647.20752647327</v>
      </c>
      <c r="O2200" s="13">
        <f t="shared" si="209"/>
        <v>554370.10381118127</v>
      </c>
    </row>
    <row r="2201" spans="1:15">
      <c r="A2201" s="14" t="s">
        <v>1596</v>
      </c>
      <c r="B2201" s="14" t="s">
        <v>1603</v>
      </c>
      <c r="C2201" s="12">
        <v>119</v>
      </c>
      <c r="D2201" s="5">
        <v>0</v>
      </c>
      <c r="E2201" s="16" t="s">
        <v>16</v>
      </c>
      <c r="F2201" s="5">
        <v>0</v>
      </c>
      <c r="G2201" s="12">
        <f t="shared" si="204"/>
        <v>119</v>
      </c>
      <c r="H2201" s="12">
        <f t="shared" si="207"/>
        <v>18037398</v>
      </c>
      <c r="I2201" s="27">
        <f t="shared" si="205"/>
        <v>6.5974039049312987E-6</v>
      </c>
      <c r="J2201" s="7">
        <v>650000000</v>
      </c>
      <c r="K2201" s="7">
        <f t="shared" si="206"/>
        <v>4288.312538205344</v>
      </c>
      <c r="L2201" s="13">
        <v>21003.979808932891</v>
      </c>
      <c r="M2201" s="13">
        <f t="shared" si="208"/>
        <v>-16715.667270727547</v>
      </c>
      <c r="N2201" s="13">
        <v>16964.752922599753</v>
      </c>
      <c r="O2201" s="13">
        <f t="shared" si="209"/>
        <v>21253.065460805097</v>
      </c>
    </row>
    <row r="2202" spans="1:15">
      <c r="A2202" s="14" t="s">
        <v>1596</v>
      </c>
      <c r="B2202" s="14" t="s">
        <v>1604</v>
      </c>
      <c r="C2202" s="12">
        <v>381</v>
      </c>
      <c r="D2202" s="5">
        <v>0</v>
      </c>
      <c r="E2202" s="16" t="s">
        <v>16</v>
      </c>
      <c r="F2202" s="5">
        <v>0</v>
      </c>
      <c r="G2202" s="12">
        <f t="shared" si="204"/>
        <v>381</v>
      </c>
      <c r="H2202" s="12">
        <f t="shared" si="207"/>
        <v>18037398</v>
      </c>
      <c r="I2202" s="27">
        <f t="shared" si="205"/>
        <v>2.1122780569569957E-5</v>
      </c>
      <c r="J2202" s="7">
        <v>650000000</v>
      </c>
      <c r="K2202" s="7">
        <f t="shared" si="206"/>
        <v>13729.807370220473</v>
      </c>
      <c r="L2202" s="13">
        <v>33403.865843711807</v>
      </c>
      <c r="M2202" s="13">
        <f t="shared" si="208"/>
        <v>-19674.058473491335</v>
      </c>
      <c r="N2202" s="13">
        <v>26980.04548915202</v>
      </c>
      <c r="O2202" s="13">
        <f t="shared" si="209"/>
        <v>40709.852859372491</v>
      </c>
    </row>
    <row r="2203" spans="1:15">
      <c r="A2203" s="14" t="s">
        <v>1596</v>
      </c>
      <c r="B2203" s="14" t="s">
        <v>1605</v>
      </c>
      <c r="C2203" s="12">
        <v>187</v>
      </c>
      <c r="D2203" s="5">
        <v>0</v>
      </c>
      <c r="E2203" s="16" t="s">
        <v>16</v>
      </c>
      <c r="F2203" s="5">
        <v>0</v>
      </c>
      <c r="G2203" s="12">
        <f t="shared" si="204"/>
        <v>187</v>
      </c>
      <c r="H2203" s="12">
        <f t="shared" si="207"/>
        <v>18037398</v>
      </c>
      <c r="I2203" s="27">
        <f t="shared" si="205"/>
        <v>1.0367348993463469E-5</v>
      </c>
      <c r="J2203" s="7">
        <v>650000000</v>
      </c>
      <c r="K2203" s="7">
        <f t="shared" si="206"/>
        <v>6738.7768457512548</v>
      </c>
      <c r="L2203" s="13">
        <v>29101.818956634812</v>
      </c>
      <c r="M2203" s="13">
        <f t="shared" si="208"/>
        <v>-22363.042110883558</v>
      </c>
      <c r="N2203" s="13">
        <v>23505.315311128274</v>
      </c>
      <c r="O2203" s="13">
        <f t="shared" si="209"/>
        <v>30244.092156879527</v>
      </c>
    </row>
    <row r="2204" spans="1:15">
      <c r="A2204" s="14" t="s">
        <v>1596</v>
      </c>
      <c r="B2204" s="14" t="s">
        <v>249</v>
      </c>
      <c r="C2204" s="12">
        <v>1041</v>
      </c>
      <c r="D2204" s="5">
        <v>0</v>
      </c>
      <c r="E2204" s="16" t="s">
        <v>23</v>
      </c>
      <c r="F2204" s="5">
        <v>0</v>
      </c>
      <c r="G2204" s="12">
        <f t="shared" si="204"/>
        <v>1041</v>
      </c>
      <c r="H2204" s="12">
        <f t="shared" si="207"/>
        <v>18037398</v>
      </c>
      <c r="I2204" s="27">
        <f t="shared" si="205"/>
        <v>5.7713424075911616E-5</v>
      </c>
      <c r="J2204" s="7">
        <v>650000000</v>
      </c>
      <c r="K2204" s="7">
        <f t="shared" si="206"/>
        <v>37513.725649342552</v>
      </c>
      <c r="L2204" s="13">
        <v>25812.104302617896</v>
      </c>
      <c r="M2204" s="13">
        <f t="shared" si="208"/>
        <v>11701.621346724656</v>
      </c>
      <c r="N2204" s="13">
        <v>20848.238090576131</v>
      </c>
      <c r="O2204" s="13">
        <f t="shared" si="209"/>
        <v>58361.963739918683</v>
      </c>
    </row>
    <row r="2205" spans="1:15">
      <c r="A2205" s="14" t="s">
        <v>1596</v>
      </c>
      <c r="B2205" s="14" t="s">
        <v>1606</v>
      </c>
      <c r="C2205" s="12">
        <v>665</v>
      </c>
      <c r="D2205" s="5">
        <v>0</v>
      </c>
      <c r="E2205" s="16" t="s">
        <v>23</v>
      </c>
      <c r="F2205" s="5">
        <v>0</v>
      </c>
      <c r="G2205" s="12">
        <f t="shared" si="204"/>
        <v>665</v>
      </c>
      <c r="H2205" s="12">
        <f t="shared" si="207"/>
        <v>18037398</v>
      </c>
      <c r="I2205" s="27">
        <f t="shared" si="205"/>
        <v>3.6867845351086669E-5</v>
      </c>
      <c r="J2205" s="7">
        <v>650000000</v>
      </c>
      <c r="K2205" s="7">
        <f t="shared" si="206"/>
        <v>23964.099478206335</v>
      </c>
      <c r="L2205" s="13">
        <v>25812.104302617896</v>
      </c>
      <c r="M2205" s="13">
        <f t="shared" si="208"/>
        <v>-1848.0048244115605</v>
      </c>
      <c r="N2205" s="13">
        <v>20848.238090576131</v>
      </c>
      <c r="O2205" s="13">
        <f t="shared" si="209"/>
        <v>44812.337568782466</v>
      </c>
    </row>
    <row r="2206" spans="1:15">
      <c r="A2206" s="14" t="s">
        <v>1596</v>
      </c>
      <c r="B2206" s="14" t="s">
        <v>53</v>
      </c>
      <c r="C2206" s="12">
        <v>455</v>
      </c>
      <c r="D2206" s="5">
        <v>0</v>
      </c>
      <c r="E2206" s="16" t="s">
        <v>23</v>
      </c>
      <c r="F2206" s="5">
        <v>0</v>
      </c>
      <c r="G2206" s="12">
        <f t="shared" si="204"/>
        <v>455</v>
      </c>
      <c r="H2206" s="12">
        <f t="shared" si="207"/>
        <v>18037398</v>
      </c>
      <c r="I2206" s="27">
        <f t="shared" si="205"/>
        <v>2.5225367871796142E-5</v>
      </c>
      <c r="J2206" s="7">
        <v>650000000</v>
      </c>
      <c r="K2206" s="7">
        <f t="shared" si="206"/>
        <v>16396.489116667493</v>
      </c>
      <c r="L2206" s="13">
        <v>25812.104302617896</v>
      </c>
      <c r="M2206" s="13">
        <f t="shared" si="208"/>
        <v>-9415.6151859504025</v>
      </c>
      <c r="N2206" s="13">
        <v>20848.238090576131</v>
      </c>
      <c r="O2206" s="13">
        <f t="shared" si="209"/>
        <v>37244.727207243624</v>
      </c>
    </row>
    <row r="2207" spans="1:15">
      <c r="A2207" s="14" t="s">
        <v>1596</v>
      </c>
      <c r="B2207" s="14" t="s">
        <v>1402</v>
      </c>
      <c r="C2207" s="12">
        <v>598</v>
      </c>
      <c r="D2207" s="5">
        <v>0</v>
      </c>
      <c r="E2207" s="16" t="s">
        <v>23</v>
      </c>
      <c r="F2207" s="5">
        <v>0</v>
      </c>
      <c r="G2207" s="12">
        <f t="shared" si="204"/>
        <v>598</v>
      </c>
      <c r="H2207" s="12">
        <f t="shared" si="207"/>
        <v>18037398</v>
      </c>
      <c r="I2207" s="27">
        <f t="shared" si="205"/>
        <v>3.3153340631503499E-5</v>
      </c>
      <c r="J2207" s="7">
        <v>650000000</v>
      </c>
      <c r="K2207" s="7">
        <f t="shared" si="206"/>
        <v>21549.671410477273</v>
      </c>
      <c r="L2207" s="13">
        <v>25812.104302617896</v>
      </c>
      <c r="M2207" s="13">
        <f t="shared" si="208"/>
        <v>-4262.4328921406232</v>
      </c>
      <c r="N2207" s="13">
        <v>20848.238090576131</v>
      </c>
      <c r="O2207" s="13">
        <f t="shared" si="209"/>
        <v>42397.909501053407</v>
      </c>
    </row>
    <row r="2208" spans="1:15">
      <c r="A2208" s="14" t="s">
        <v>1596</v>
      </c>
      <c r="B2208" s="14" t="s">
        <v>28</v>
      </c>
      <c r="C2208" s="12">
        <v>842</v>
      </c>
      <c r="D2208" s="5">
        <v>0</v>
      </c>
      <c r="E2208" s="16" t="s">
        <v>23</v>
      </c>
      <c r="F2208" s="5">
        <v>0</v>
      </c>
      <c r="G2208" s="12">
        <f t="shared" si="204"/>
        <v>842</v>
      </c>
      <c r="H2208" s="12">
        <f t="shared" si="207"/>
        <v>18037398</v>
      </c>
      <c r="I2208" s="27">
        <f t="shared" si="205"/>
        <v>4.6680790655060114E-5</v>
      </c>
      <c r="J2208" s="7">
        <v>650000000</v>
      </c>
      <c r="K2208" s="7">
        <f t="shared" si="206"/>
        <v>30342.513925789073</v>
      </c>
      <c r="L2208" s="13">
        <v>25812.104302617896</v>
      </c>
      <c r="M2208" s="13">
        <f t="shared" si="208"/>
        <v>4530.4096231711774</v>
      </c>
      <c r="N2208" s="13">
        <v>20848.238090576131</v>
      </c>
      <c r="O2208" s="13">
        <f t="shared" si="209"/>
        <v>51190.752016365208</v>
      </c>
    </row>
    <row r="2209" spans="1:15">
      <c r="A2209" s="14" t="s">
        <v>1596</v>
      </c>
      <c r="B2209" s="14" t="s">
        <v>210</v>
      </c>
      <c r="C2209" s="12">
        <v>1764</v>
      </c>
      <c r="D2209" s="5">
        <v>0</v>
      </c>
      <c r="E2209" s="16" t="s">
        <v>23</v>
      </c>
      <c r="F2209" s="5">
        <v>0</v>
      </c>
      <c r="G2209" s="12">
        <f t="shared" si="204"/>
        <v>1764</v>
      </c>
      <c r="H2209" s="12">
        <f t="shared" si="207"/>
        <v>18037398</v>
      </c>
      <c r="I2209" s="27">
        <f t="shared" si="205"/>
        <v>9.7796810826040434E-5</v>
      </c>
      <c r="J2209" s="7">
        <v>650000000</v>
      </c>
      <c r="K2209" s="7">
        <f t="shared" si="206"/>
        <v>63567.927036926281</v>
      </c>
      <c r="L2209" s="13">
        <v>25812.104302617896</v>
      </c>
      <c r="M2209" s="13">
        <f t="shared" si="208"/>
        <v>37755.822734308385</v>
      </c>
      <c r="N2209" s="13">
        <v>20848.238090576131</v>
      </c>
      <c r="O2209" s="13">
        <f t="shared" si="209"/>
        <v>84416.165127502405</v>
      </c>
    </row>
    <row r="2210" spans="1:15">
      <c r="A2210" s="14" t="s">
        <v>1596</v>
      </c>
      <c r="B2210" s="14" t="s">
        <v>1607</v>
      </c>
      <c r="C2210" s="12">
        <v>1304</v>
      </c>
      <c r="D2210" s="5">
        <v>0</v>
      </c>
      <c r="E2210" s="16" t="s">
        <v>23</v>
      </c>
      <c r="F2210" s="5">
        <v>0</v>
      </c>
      <c r="G2210" s="12">
        <f t="shared" si="204"/>
        <v>1304</v>
      </c>
      <c r="H2210" s="12">
        <f t="shared" si="207"/>
        <v>18037398</v>
      </c>
      <c r="I2210" s="27">
        <f t="shared" si="205"/>
        <v>7.2294241109499278E-5</v>
      </c>
      <c r="J2210" s="7">
        <v>650000000</v>
      </c>
      <c r="K2210" s="7">
        <f t="shared" si="206"/>
        <v>46991.256721174534</v>
      </c>
      <c r="L2210" s="13">
        <v>25812.104302617896</v>
      </c>
      <c r="M2210" s="13">
        <f t="shared" si="208"/>
        <v>21179.152418556638</v>
      </c>
      <c r="N2210" s="13">
        <v>20848.238090576131</v>
      </c>
      <c r="O2210" s="13">
        <f t="shared" si="209"/>
        <v>67839.494811750657</v>
      </c>
    </row>
    <row r="2211" spans="1:15">
      <c r="A2211" s="14" t="s">
        <v>1596</v>
      </c>
      <c r="B2211" s="14" t="s">
        <v>1102</v>
      </c>
      <c r="C2211" s="12">
        <v>965</v>
      </c>
      <c r="D2211" s="5">
        <v>0</v>
      </c>
      <c r="E2211" s="16" t="s">
        <v>23</v>
      </c>
      <c r="F2211" s="5">
        <v>0</v>
      </c>
      <c r="G2211" s="12">
        <f t="shared" si="204"/>
        <v>965</v>
      </c>
      <c r="H2211" s="12">
        <f t="shared" si="207"/>
        <v>18037398</v>
      </c>
      <c r="I2211" s="27">
        <f t="shared" si="205"/>
        <v>5.3499956035787426E-5</v>
      </c>
      <c r="J2211" s="7">
        <v>650000000</v>
      </c>
      <c r="K2211" s="7">
        <f t="shared" si="206"/>
        <v>34774.971423261828</v>
      </c>
      <c r="L2211" s="13">
        <v>25812.104302617896</v>
      </c>
      <c r="M2211" s="13">
        <f t="shared" si="208"/>
        <v>8962.8671206439321</v>
      </c>
      <c r="N2211" s="13">
        <v>20848.238090576131</v>
      </c>
      <c r="O2211" s="13">
        <f t="shared" si="209"/>
        <v>55623.209513837959</v>
      </c>
    </row>
    <row r="2212" spans="1:15">
      <c r="A2212" s="14" t="s">
        <v>1596</v>
      </c>
      <c r="B2212" s="14" t="s">
        <v>163</v>
      </c>
      <c r="C2212" s="12">
        <v>758</v>
      </c>
      <c r="D2212" s="5">
        <v>0</v>
      </c>
      <c r="E2212" s="16" t="s">
        <v>23</v>
      </c>
      <c r="F2212" s="5">
        <v>0</v>
      </c>
      <c r="G2212" s="12">
        <f t="shared" si="204"/>
        <v>758</v>
      </c>
      <c r="H2212" s="12">
        <f t="shared" si="207"/>
        <v>18037398</v>
      </c>
      <c r="I2212" s="27">
        <f t="shared" si="205"/>
        <v>4.2023799663343905E-5</v>
      </c>
      <c r="J2212" s="7">
        <v>650000000</v>
      </c>
      <c r="K2212" s="7">
        <f t="shared" si="206"/>
        <v>27315.469781173539</v>
      </c>
      <c r="L2212" s="13">
        <v>25812.104302617896</v>
      </c>
      <c r="M2212" s="13">
        <f t="shared" si="208"/>
        <v>1503.3654785556428</v>
      </c>
      <c r="N2212" s="13">
        <v>20848.238090576131</v>
      </c>
      <c r="O2212" s="13">
        <f t="shared" si="209"/>
        <v>48163.70787174967</v>
      </c>
    </row>
    <row r="2213" spans="1:15">
      <c r="A2213" s="14" t="s">
        <v>1596</v>
      </c>
      <c r="B2213" s="14" t="s">
        <v>164</v>
      </c>
      <c r="C2213" s="12">
        <v>1361</v>
      </c>
      <c r="D2213" s="5">
        <v>0</v>
      </c>
      <c r="E2213" s="16" t="s">
        <v>23</v>
      </c>
      <c r="F2213" s="5">
        <v>0</v>
      </c>
      <c r="G2213" s="12">
        <f t="shared" si="204"/>
        <v>1361</v>
      </c>
      <c r="H2213" s="12">
        <f t="shared" si="207"/>
        <v>18037398</v>
      </c>
      <c r="I2213" s="27">
        <f t="shared" si="205"/>
        <v>7.5454342139592414E-5</v>
      </c>
      <c r="J2213" s="7">
        <v>650000000</v>
      </c>
      <c r="K2213" s="7">
        <f t="shared" si="206"/>
        <v>49045.322390735069</v>
      </c>
      <c r="L2213" s="13">
        <v>25812.104302617896</v>
      </c>
      <c r="M2213" s="13">
        <f t="shared" si="208"/>
        <v>23233.218088117173</v>
      </c>
      <c r="N2213" s="13">
        <v>20848.238090576131</v>
      </c>
      <c r="O2213" s="13">
        <f t="shared" si="209"/>
        <v>69893.5604813112</v>
      </c>
    </row>
    <row r="2214" spans="1:15">
      <c r="A2214" s="14" t="s">
        <v>1596</v>
      </c>
      <c r="B2214" s="14" t="s">
        <v>1608</v>
      </c>
      <c r="C2214" s="12">
        <v>971</v>
      </c>
      <c r="D2214" s="5">
        <v>0</v>
      </c>
      <c r="E2214" s="16" t="s">
        <v>23</v>
      </c>
      <c r="F2214" s="5">
        <v>0</v>
      </c>
      <c r="G2214" s="12">
        <f t="shared" si="204"/>
        <v>971</v>
      </c>
      <c r="H2214" s="12">
        <f t="shared" si="207"/>
        <v>18037398</v>
      </c>
      <c r="I2214" s="27">
        <f t="shared" si="205"/>
        <v>5.3832598249481437E-5</v>
      </c>
      <c r="J2214" s="7">
        <v>650000000</v>
      </c>
      <c r="K2214" s="7">
        <f t="shared" si="206"/>
        <v>34991.188862162933</v>
      </c>
      <c r="L2214" s="13">
        <v>25812.104302617896</v>
      </c>
      <c r="M2214" s="13">
        <f t="shared" si="208"/>
        <v>9179.0845595450373</v>
      </c>
      <c r="N2214" s="13">
        <v>20848.238090576131</v>
      </c>
      <c r="O2214" s="13">
        <f t="shared" si="209"/>
        <v>55839.426952739064</v>
      </c>
    </row>
    <row r="2215" spans="1:15">
      <c r="A2215" s="14" t="s">
        <v>1596</v>
      </c>
      <c r="B2215" s="14" t="s">
        <v>142</v>
      </c>
      <c r="C2215" s="12">
        <v>582</v>
      </c>
      <c r="D2215" s="5">
        <v>0</v>
      </c>
      <c r="E2215" s="16" t="s">
        <v>23</v>
      </c>
      <c r="F2215" s="5">
        <v>0</v>
      </c>
      <c r="G2215" s="12">
        <f t="shared" si="204"/>
        <v>582</v>
      </c>
      <c r="H2215" s="12">
        <f t="shared" si="207"/>
        <v>18037398</v>
      </c>
      <c r="I2215" s="27">
        <f t="shared" si="205"/>
        <v>3.226629472831946E-5</v>
      </c>
      <c r="J2215" s="7">
        <v>650000000</v>
      </c>
      <c r="K2215" s="7">
        <f t="shared" si="206"/>
        <v>20973.091573407648</v>
      </c>
      <c r="L2215" s="13">
        <v>25812.104302617896</v>
      </c>
      <c r="M2215" s="13">
        <f t="shared" si="208"/>
        <v>-4839.0127292102479</v>
      </c>
      <c r="N2215" s="13">
        <v>20848.238090576131</v>
      </c>
      <c r="O2215" s="13">
        <f t="shared" si="209"/>
        <v>41821.329663983779</v>
      </c>
    </row>
    <row r="2216" spans="1:15">
      <c r="A2216" s="14" t="s">
        <v>1609</v>
      </c>
      <c r="B2216" s="14" t="s">
        <v>1610</v>
      </c>
      <c r="C2216" s="12">
        <v>13085</v>
      </c>
      <c r="D2216" s="5">
        <v>0</v>
      </c>
      <c r="E2216" s="16" t="s">
        <v>14</v>
      </c>
      <c r="F2216" s="5">
        <v>0</v>
      </c>
      <c r="G2216" s="12">
        <f t="shared" si="204"/>
        <v>13085</v>
      </c>
      <c r="H2216" s="12">
        <f t="shared" si="207"/>
        <v>18037398</v>
      </c>
      <c r="I2216" s="27">
        <f t="shared" si="205"/>
        <v>7.2543722769769783E-4</v>
      </c>
      <c r="J2216" s="7">
        <v>650000000</v>
      </c>
      <c r="K2216" s="7">
        <f t="shared" si="206"/>
        <v>471534.19800350361</v>
      </c>
      <c r="L2216" s="13">
        <v>391453.7384731092</v>
      </c>
      <c r="M2216" s="13">
        <f t="shared" si="208"/>
        <v>80080.459530394408</v>
      </c>
      <c r="N2216" s="13">
        <v>316174.17338212876</v>
      </c>
      <c r="O2216" s="13">
        <f t="shared" si="209"/>
        <v>787708.37138563232</v>
      </c>
    </row>
    <row r="2217" spans="1:15">
      <c r="A2217" s="14" t="s">
        <v>1609</v>
      </c>
      <c r="B2217" s="14" t="s">
        <v>1611</v>
      </c>
      <c r="C2217" s="12">
        <v>864</v>
      </c>
      <c r="D2217" s="5">
        <v>0</v>
      </c>
      <c r="E2217" s="16" t="s">
        <v>16</v>
      </c>
      <c r="F2217" s="5">
        <v>0</v>
      </c>
      <c r="G2217" s="12">
        <f t="shared" si="204"/>
        <v>864</v>
      </c>
      <c r="H2217" s="12">
        <f t="shared" si="207"/>
        <v>18037398</v>
      </c>
      <c r="I2217" s="27">
        <f t="shared" si="205"/>
        <v>4.790047877193817E-5</v>
      </c>
      <c r="J2217" s="7">
        <v>650000000</v>
      </c>
      <c r="K2217" s="7">
        <f t="shared" si="206"/>
        <v>31135.311201759811</v>
      </c>
      <c r="L2217" s="13">
        <v>62632.598155697488</v>
      </c>
      <c r="M2217" s="13">
        <f t="shared" si="208"/>
        <v>-31497.286953937677</v>
      </c>
      <c r="N2217" s="13">
        <v>50587.86774114061</v>
      </c>
      <c r="O2217" s="13">
        <f t="shared" si="209"/>
        <v>81723.178942900413</v>
      </c>
    </row>
    <row r="2218" spans="1:15">
      <c r="A2218" s="14" t="s">
        <v>1609</v>
      </c>
      <c r="B2218" s="14" t="s">
        <v>1612</v>
      </c>
      <c r="C2218" s="12">
        <v>1643</v>
      </c>
      <c r="D2218" s="5">
        <v>0</v>
      </c>
      <c r="E2218" s="16" t="s">
        <v>16</v>
      </c>
      <c r="F2218" s="5">
        <v>0</v>
      </c>
      <c r="G2218" s="12">
        <f t="shared" si="204"/>
        <v>1643</v>
      </c>
      <c r="H2218" s="12">
        <f t="shared" si="207"/>
        <v>18037398</v>
      </c>
      <c r="I2218" s="27">
        <f t="shared" si="205"/>
        <v>9.1088526183211131E-5</v>
      </c>
      <c r="J2218" s="7">
        <v>650000000</v>
      </c>
      <c r="K2218" s="7">
        <f t="shared" si="206"/>
        <v>59207.542019087232</v>
      </c>
      <c r="L2218" s="13">
        <v>125265.21828170144</v>
      </c>
      <c r="M2218" s="13">
        <f t="shared" si="208"/>
        <v>-66057.676262614201</v>
      </c>
      <c r="N2218" s="13">
        <v>101175.75322752875</v>
      </c>
      <c r="O2218" s="13">
        <f t="shared" si="209"/>
        <v>160383.29524661598</v>
      </c>
    </row>
    <row r="2219" spans="1:15">
      <c r="A2219" s="14" t="s">
        <v>1609</v>
      </c>
      <c r="B2219" s="14" t="s">
        <v>1613</v>
      </c>
      <c r="C2219" s="12">
        <v>144</v>
      </c>
      <c r="D2219" s="5">
        <v>0</v>
      </c>
      <c r="E2219" s="16" t="s">
        <v>16</v>
      </c>
      <c r="F2219" s="5">
        <v>0</v>
      </c>
      <c r="G2219" s="12">
        <f t="shared" si="204"/>
        <v>144</v>
      </c>
      <c r="H2219" s="12">
        <f t="shared" si="207"/>
        <v>18037398</v>
      </c>
      <c r="I2219" s="27">
        <f t="shared" si="205"/>
        <v>7.9834131286563623E-6</v>
      </c>
      <c r="J2219" s="7">
        <v>650000000</v>
      </c>
      <c r="K2219" s="7">
        <f t="shared" si="206"/>
        <v>5189.2185336266357</v>
      </c>
      <c r="L2219" s="13">
        <v>19572.686923655467</v>
      </c>
      <c r="M2219" s="13">
        <f t="shared" si="208"/>
        <v>-14383.468390028831</v>
      </c>
      <c r="N2219" s="13">
        <v>15808.708669106441</v>
      </c>
      <c r="O2219" s="13">
        <f t="shared" si="209"/>
        <v>20997.927202733077</v>
      </c>
    </row>
    <row r="2220" spans="1:15">
      <c r="A2220" s="14" t="s">
        <v>1609</v>
      </c>
      <c r="B2220" s="14" t="s">
        <v>1614</v>
      </c>
      <c r="C2220" s="12">
        <v>271</v>
      </c>
      <c r="D2220" s="5">
        <v>0</v>
      </c>
      <c r="E2220" s="16" t="s">
        <v>16</v>
      </c>
      <c r="F2220" s="5">
        <v>0</v>
      </c>
      <c r="G2220" s="12">
        <f t="shared" si="204"/>
        <v>271</v>
      </c>
      <c r="H2220" s="12">
        <f t="shared" si="207"/>
        <v>18037398</v>
      </c>
      <c r="I2220" s="27">
        <f t="shared" si="205"/>
        <v>1.502433998517968E-5</v>
      </c>
      <c r="J2220" s="7">
        <v>650000000</v>
      </c>
      <c r="K2220" s="7">
        <f t="shared" si="206"/>
        <v>9765.8209903667921</v>
      </c>
      <c r="L2220" s="13">
        <v>19572.686923655467</v>
      </c>
      <c r="M2220" s="13">
        <f t="shared" si="208"/>
        <v>-9806.8659332886746</v>
      </c>
      <c r="N2220" s="13">
        <v>15808.708669106441</v>
      </c>
      <c r="O2220" s="13">
        <f t="shared" si="209"/>
        <v>25574.529659473235</v>
      </c>
    </row>
    <row r="2221" spans="1:15">
      <c r="A2221" s="14" t="s">
        <v>1609</v>
      </c>
      <c r="B2221" s="14" t="s">
        <v>245</v>
      </c>
      <c r="C2221" s="12">
        <v>284</v>
      </c>
      <c r="D2221" s="5">
        <v>0</v>
      </c>
      <c r="E2221" s="16" t="s">
        <v>23</v>
      </c>
      <c r="F2221" s="5">
        <v>0</v>
      </c>
      <c r="G2221" s="12">
        <f t="shared" si="204"/>
        <v>284</v>
      </c>
      <c r="H2221" s="12">
        <f t="shared" si="207"/>
        <v>18037398</v>
      </c>
      <c r="I2221" s="27">
        <f t="shared" si="205"/>
        <v>1.5745064781516712E-5</v>
      </c>
      <c r="J2221" s="7">
        <v>650000000</v>
      </c>
      <c r="K2221" s="7">
        <f t="shared" si="206"/>
        <v>10234.292107985862</v>
      </c>
      <c r="L2221" s="13">
        <v>13965.864712876253</v>
      </c>
      <c r="M2221" s="13">
        <f t="shared" si="208"/>
        <v>-3731.5726048903907</v>
      </c>
      <c r="N2221" s="13">
        <v>11280.121498861663</v>
      </c>
      <c r="O2221" s="13">
        <f t="shared" si="209"/>
        <v>21514.413606847527</v>
      </c>
    </row>
    <row r="2222" spans="1:15">
      <c r="A2222" s="14" t="s">
        <v>1609</v>
      </c>
      <c r="B2222" s="14" t="s">
        <v>590</v>
      </c>
      <c r="C2222" s="12">
        <v>1142</v>
      </c>
      <c r="D2222" s="5">
        <v>0</v>
      </c>
      <c r="E2222" s="16" t="s">
        <v>23</v>
      </c>
      <c r="F2222" s="5">
        <v>0</v>
      </c>
      <c r="G2222" s="12">
        <f t="shared" si="204"/>
        <v>1142</v>
      </c>
      <c r="H2222" s="12">
        <f t="shared" si="207"/>
        <v>18037398</v>
      </c>
      <c r="I2222" s="27">
        <f t="shared" si="205"/>
        <v>6.3312901339760864E-5</v>
      </c>
      <c r="J2222" s="7">
        <v>650000000</v>
      </c>
      <c r="K2222" s="7">
        <f t="shared" si="206"/>
        <v>41153.385870844562</v>
      </c>
      <c r="L2222" s="13">
        <v>11481.901863539666</v>
      </c>
      <c r="M2222" s="13">
        <f t="shared" si="208"/>
        <v>29671.484007304898</v>
      </c>
      <c r="N2222" s="13">
        <v>9273.8438128590224</v>
      </c>
      <c r="O2222" s="13">
        <f t="shared" si="209"/>
        <v>50427.229683703583</v>
      </c>
    </row>
    <row r="2223" spans="1:15">
      <c r="A2223" s="14" t="s">
        <v>1609</v>
      </c>
      <c r="B2223" s="14" t="s">
        <v>206</v>
      </c>
      <c r="C2223" s="12">
        <v>683</v>
      </c>
      <c r="D2223" s="5">
        <v>0</v>
      </c>
      <c r="E2223" s="16" t="s">
        <v>23</v>
      </c>
      <c r="F2223" s="5">
        <v>0</v>
      </c>
      <c r="G2223" s="12">
        <f t="shared" si="204"/>
        <v>683</v>
      </c>
      <c r="H2223" s="12">
        <f t="shared" si="207"/>
        <v>18037398</v>
      </c>
      <c r="I2223" s="27">
        <f t="shared" si="205"/>
        <v>3.7865771992168716E-5</v>
      </c>
      <c r="J2223" s="7">
        <v>650000000</v>
      </c>
      <c r="K2223" s="7">
        <f t="shared" si="206"/>
        <v>24612.751794909665</v>
      </c>
      <c r="L2223" s="13">
        <v>9111.3057955809018</v>
      </c>
      <c r="M2223" s="13">
        <f t="shared" si="208"/>
        <v>15501.445999328764</v>
      </c>
      <c r="N2223" s="13">
        <v>7359.1316041230848</v>
      </c>
      <c r="O2223" s="13">
        <f t="shared" si="209"/>
        <v>31971.883399032751</v>
      </c>
    </row>
    <row r="2224" spans="1:15">
      <c r="A2224" s="14" t="s">
        <v>1609</v>
      </c>
      <c r="B2224" s="14" t="s">
        <v>1260</v>
      </c>
      <c r="C2224" s="12">
        <v>1571</v>
      </c>
      <c r="D2224" s="5">
        <v>0</v>
      </c>
      <c r="E2224" s="16" t="s">
        <v>23</v>
      </c>
      <c r="F2224" s="5">
        <v>0</v>
      </c>
      <c r="G2224" s="12">
        <f t="shared" ref="G2224:G2287" si="210">IF(F2224=0,C2224,0)</f>
        <v>1571</v>
      </c>
      <c r="H2224" s="12">
        <f t="shared" si="207"/>
        <v>18037398</v>
      </c>
      <c r="I2224" s="27">
        <f t="shared" si="205"/>
        <v>8.7096819618882944E-5</v>
      </c>
      <c r="J2224" s="7">
        <v>650000000</v>
      </c>
      <c r="K2224" s="7">
        <f t="shared" si="206"/>
        <v>56612.932752273911</v>
      </c>
      <c r="L2224" s="13">
        <v>14326.595174783713</v>
      </c>
      <c r="M2224" s="13">
        <f t="shared" si="208"/>
        <v>42286.337577490194</v>
      </c>
      <c r="N2224" s="13">
        <v>11571.480718094614</v>
      </c>
      <c r="O2224" s="13">
        <f t="shared" si="209"/>
        <v>68184.413470368527</v>
      </c>
    </row>
    <row r="2225" spans="1:15">
      <c r="A2225" s="14" t="s">
        <v>1609</v>
      </c>
      <c r="B2225" s="14" t="s">
        <v>249</v>
      </c>
      <c r="C2225" s="12">
        <v>1042</v>
      </c>
      <c r="D2225" s="5">
        <v>0</v>
      </c>
      <c r="E2225" s="16" t="s">
        <v>23</v>
      </c>
      <c r="F2225" s="5">
        <v>0</v>
      </c>
      <c r="G2225" s="12">
        <f t="shared" si="210"/>
        <v>1042</v>
      </c>
      <c r="H2225" s="12">
        <f t="shared" si="207"/>
        <v>18037398</v>
      </c>
      <c r="I2225" s="27">
        <f t="shared" si="205"/>
        <v>5.7768864444860616E-5</v>
      </c>
      <c r="J2225" s="7">
        <v>650000000</v>
      </c>
      <c r="K2225" s="7">
        <f t="shared" si="206"/>
        <v>37549.761889159403</v>
      </c>
      <c r="L2225" s="13">
        <v>15408.830501119031</v>
      </c>
      <c r="M2225" s="13">
        <f t="shared" si="208"/>
        <v>22140.931388040372</v>
      </c>
      <c r="N2225" s="13">
        <v>12445.593866288531</v>
      </c>
      <c r="O2225" s="13">
        <f t="shared" si="209"/>
        <v>49995.355755447934</v>
      </c>
    </row>
    <row r="2226" spans="1:15">
      <c r="A2226" s="14" t="s">
        <v>1609</v>
      </c>
      <c r="B2226" s="14" t="s">
        <v>53</v>
      </c>
      <c r="C2226" s="12">
        <v>725</v>
      </c>
      <c r="D2226" s="5">
        <v>0</v>
      </c>
      <c r="E2226" s="16" t="s">
        <v>23</v>
      </c>
      <c r="F2226" s="5">
        <v>0</v>
      </c>
      <c r="G2226" s="12">
        <f t="shared" si="210"/>
        <v>725</v>
      </c>
      <c r="H2226" s="12">
        <f t="shared" si="207"/>
        <v>18037398</v>
      </c>
      <c r="I2226" s="27">
        <f t="shared" si="205"/>
        <v>4.019426748802682E-5</v>
      </c>
      <c r="J2226" s="7">
        <v>650000000</v>
      </c>
      <c r="K2226" s="7">
        <f t="shared" si="206"/>
        <v>26126.273867217435</v>
      </c>
      <c r="L2226" s="13">
        <v>15924.166009645822</v>
      </c>
      <c r="M2226" s="13">
        <f t="shared" si="208"/>
        <v>10202.107857571613</v>
      </c>
      <c r="N2226" s="13">
        <v>12861.826392406325</v>
      </c>
      <c r="O2226" s="13">
        <f t="shared" si="209"/>
        <v>38988.100259623759</v>
      </c>
    </row>
    <row r="2227" spans="1:15">
      <c r="A2227" s="14" t="s">
        <v>1609</v>
      </c>
      <c r="B2227" s="14" t="s">
        <v>336</v>
      </c>
      <c r="C2227" s="12">
        <v>540</v>
      </c>
      <c r="D2227" s="5">
        <v>0</v>
      </c>
      <c r="E2227" s="16" t="s">
        <v>23</v>
      </c>
      <c r="F2227" s="5">
        <v>0</v>
      </c>
      <c r="G2227" s="12">
        <f t="shared" si="210"/>
        <v>540</v>
      </c>
      <c r="H2227" s="12">
        <f t="shared" si="207"/>
        <v>18037398</v>
      </c>
      <c r="I2227" s="27">
        <f t="shared" si="205"/>
        <v>2.9937799232461356E-5</v>
      </c>
      <c r="J2227" s="7">
        <v>650000000</v>
      </c>
      <c r="K2227" s="7">
        <f t="shared" si="206"/>
        <v>19459.569501099882</v>
      </c>
      <c r="L2227" s="13">
        <v>12940.312777229847</v>
      </c>
      <c r="M2227" s="13">
        <f t="shared" si="208"/>
        <v>6519.2567238700358</v>
      </c>
      <c r="N2227" s="13">
        <v>10451.791089301099</v>
      </c>
      <c r="O2227" s="13">
        <f t="shared" si="209"/>
        <v>29911.360590400982</v>
      </c>
    </row>
    <row r="2228" spans="1:15">
      <c r="A2228" s="14" t="s">
        <v>1609</v>
      </c>
      <c r="B2228" s="14" t="s">
        <v>228</v>
      </c>
      <c r="C2228" s="12">
        <v>330</v>
      </c>
      <c r="D2228" s="5">
        <v>0</v>
      </c>
      <c r="E2228" s="16" t="s">
        <v>23</v>
      </c>
      <c r="F2228" s="5">
        <v>0</v>
      </c>
      <c r="G2228" s="12">
        <f t="shared" si="210"/>
        <v>330</v>
      </c>
      <c r="H2228" s="12">
        <f t="shared" si="207"/>
        <v>18037398</v>
      </c>
      <c r="I2228" s="27">
        <f t="shared" si="205"/>
        <v>1.8295321753170829E-5</v>
      </c>
      <c r="J2228" s="7">
        <v>650000000</v>
      </c>
      <c r="K2228" s="7">
        <f t="shared" si="206"/>
        <v>11891.959139561039</v>
      </c>
      <c r="L2228" s="13">
        <v>7312.7505971443079</v>
      </c>
      <c r="M2228" s="13">
        <f t="shared" si="208"/>
        <v>4579.2085424167308</v>
      </c>
      <c r="N2228" s="13">
        <v>5906.4524053858258</v>
      </c>
      <c r="O2228" s="13">
        <f t="shared" si="209"/>
        <v>17798.411544946866</v>
      </c>
    </row>
    <row r="2229" spans="1:15">
      <c r="A2229" s="14" t="s">
        <v>1609</v>
      </c>
      <c r="B2229" s="14" t="s">
        <v>56</v>
      </c>
      <c r="C2229" s="12">
        <v>1694</v>
      </c>
      <c r="D2229" s="5">
        <v>0</v>
      </c>
      <c r="E2229" s="16" t="s">
        <v>23</v>
      </c>
      <c r="F2229" s="5">
        <v>0</v>
      </c>
      <c r="G2229" s="12">
        <f t="shared" si="210"/>
        <v>1694</v>
      </c>
      <c r="H2229" s="12">
        <f t="shared" si="207"/>
        <v>18037398</v>
      </c>
      <c r="I2229" s="27">
        <f t="shared" si="205"/>
        <v>9.3915984999610249E-5</v>
      </c>
      <c r="J2229" s="7">
        <v>650000000</v>
      </c>
      <c r="K2229" s="7">
        <f t="shared" si="206"/>
        <v>61045.390249746662</v>
      </c>
      <c r="L2229" s="13">
        <v>18660.655561532159</v>
      </c>
      <c r="M2229" s="13">
        <f t="shared" si="208"/>
        <v>42384.734688214507</v>
      </c>
      <c r="N2229" s="13">
        <v>15072.067953545305</v>
      </c>
      <c r="O2229" s="13">
        <f t="shared" si="209"/>
        <v>76117.458203291972</v>
      </c>
    </row>
    <row r="2230" spans="1:15">
      <c r="A2230" s="14" t="s">
        <v>1609</v>
      </c>
      <c r="B2230" s="14" t="s">
        <v>1615</v>
      </c>
      <c r="C2230" s="12">
        <v>891</v>
      </c>
      <c r="D2230" s="5">
        <v>0</v>
      </c>
      <c r="E2230" s="16" t="s">
        <v>23</v>
      </c>
      <c r="F2230" s="5">
        <v>0</v>
      </c>
      <c r="G2230" s="12">
        <f t="shared" si="210"/>
        <v>891</v>
      </c>
      <c r="H2230" s="12">
        <f t="shared" si="207"/>
        <v>18037398</v>
      </c>
      <c r="I2230" s="27">
        <f t="shared" si="205"/>
        <v>4.9397368733561237E-5</v>
      </c>
      <c r="J2230" s="7">
        <v>650000000</v>
      </c>
      <c r="K2230" s="7">
        <f t="shared" si="206"/>
        <v>32108.289676814806</v>
      </c>
      <c r="L2230" s="13">
        <v>13264.989966222382</v>
      </c>
      <c r="M2230" s="13">
        <f t="shared" si="208"/>
        <v>18843.299710592422</v>
      </c>
      <c r="N2230" s="13">
        <v>10714.030357333533</v>
      </c>
      <c r="O2230" s="13">
        <f t="shared" si="209"/>
        <v>42822.320034148339</v>
      </c>
    </row>
    <row r="2231" spans="1:15">
      <c r="A2231" s="14" t="s">
        <v>1609</v>
      </c>
      <c r="B2231" s="14" t="s">
        <v>1616</v>
      </c>
      <c r="C2231" s="12">
        <v>533</v>
      </c>
      <c r="D2231" s="5">
        <v>0</v>
      </c>
      <c r="E2231" s="16" t="s">
        <v>23</v>
      </c>
      <c r="F2231" s="5">
        <v>0</v>
      </c>
      <c r="G2231" s="12">
        <f t="shared" si="210"/>
        <v>533</v>
      </c>
      <c r="H2231" s="12">
        <f t="shared" si="207"/>
        <v>18037398</v>
      </c>
      <c r="I2231" s="27">
        <f t="shared" si="205"/>
        <v>2.9549716649818337E-5</v>
      </c>
      <c r="J2231" s="7">
        <v>650000000</v>
      </c>
      <c r="K2231" s="7">
        <f t="shared" si="206"/>
        <v>19207.315822381919</v>
      </c>
      <c r="L2231" s="13">
        <v>16506.510952901754</v>
      </c>
      <c r="M2231" s="13">
        <f t="shared" si="208"/>
        <v>2700.8048694801655</v>
      </c>
      <c r="N2231" s="13">
        <v>13332.181923497657</v>
      </c>
      <c r="O2231" s="13">
        <f t="shared" si="209"/>
        <v>32539.497745879577</v>
      </c>
    </row>
    <row r="2232" spans="1:15">
      <c r="A2232" s="14" t="s">
        <v>1609</v>
      </c>
      <c r="B2232" s="14" t="s">
        <v>1617</v>
      </c>
      <c r="C2232" s="12">
        <v>728</v>
      </c>
      <c r="D2232" s="5">
        <v>0</v>
      </c>
      <c r="E2232" s="16" t="s">
        <v>23</v>
      </c>
      <c r="F2232" s="5">
        <v>0</v>
      </c>
      <c r="G2232" s="12">
        <f t="shared" si="210"/>
        <v>728</v>
      </c>
      <c r="H2232" s="12">
        <f t="shared" si="207"/>
        <v>18037398</v>
      </c>
      <c r="I2232" s="27">
        <f t="shared" si="205"/>
        <v>4.0360588594873829E-5</v>
      </c>
      <c r="J2232" s="7">
        <v>650000000</v>
      </c>
      <c r="K2232" s="7">
        <f t="shared" si="206"/>
        <v>26234.382586667987</v>
      </c>
      <c r="L2232" s="13">
        <v>15506.730186742981</v>
      </c>
      <c r="M2232" s="13">
        <f t="shared" si="208"/>
        <v>10727.652399925006</v>
      </c>
      <c r="N2232" s="13">
        <v>12524.666689292491</v>
      </c>
      <c r="O2232" s="13">
        <f t="shared" si="209"/>
        <v>38759.049275960482</v>
      </c>
    </row>
    <row r="2233" spans="1:15">
      <c r="A2233" s="14" t="s">
        <v>1618</v>
      </c>
      <c r="B2233" s="14" t="s">
        <v>1619</v>
      </c>
      <c r="C2233" s="12">
        <v>234602</v>
      </c>
      <c r="D2233" s="5">
        <v>0</v>
      </c>
      <c r="E2233" s="16" t="s">
        <v>14</v>
      </c>
      <c r="F2233" s="5">
        <v>0</v>
      </c>
      <c r="G2233" s="12">
        <f t="shared" si="210"/>
        <v>234602</v>
      </c>
      <c r="H2233" s="12">
        <f t="shared" si="207"/>
        <v>18037398</v>
      </c>
      <c r="I2233" s="27">
        <f t="shared" si="205"/>
        <v>1.3006421436173888E-2</v>
      </c>
      <c r="J2233" s="7">
        <v>650000000</v>
      </c>
      <c r="K2233" s="7">
        <f t="shared" si="206"/>
        <v>8454173.9335130267</v>
      </c>
      <c r="L2233" s="13">
        <v>2992704.0738985343</v>
      </c>
      <c r="M2233" s="13">
        <f t="shared" si="208"/>
        <v>5461469.8596144924</v>
      </c>
      <c r="N2233" s="13">
        <v>2417184.0596872936</v>
      </c>
      <c r="O2233" s="13">
        <f t="shared" si="209"/>
        <v>10871357.993200321</v>
      </c>
    </row>
    <row r="2234" spans="1:15">
      <c r="A2234" s="14" t="s">
        <v>1618</v>
      </c>
      <c r="B2234" s="14" t="s">
        <v>1620</v>
      </c>
      <c r="C2234" s="12">
        <v>162</v>
      </c>
      <c r="D2234" s="5">
        <v>0</v>
      </c>
      <c r="E2234" s="16" t="s">
        <v>16</v>
      </c>
      <c r="F2234" s="5">
        <v>0</v>
      </c>
      <c r="G2234" s="12">
        <f t="shared" si="210"/>
        <v>162</v>
      </c>
      <c r="H2234" s="12">
        <f t="shared" si="207"/>
        <v>18037398</v>
      </c>
      <c r="I2234" s="27">
        <f t="shared" si="205"/>
        <v>8.9813397697384074E-6</v>
      </c>
      <c r="J2234" s="7">
        <v>650000000</v>
      </c>
      <c r="K2234" s="7">
        <f t="shared" si="206"/>
        <v>5837.8708503299649</v>
      </c>
      <c r="L2234" s="13">
        <v>11663.639587754029</v>
      </c>
      <c r="M2234" s="13">
        <f t="shared" si="208"/>
        <v>-5825.7687374240641</v>
      </c>
      <c r="N2234" s="13">
        <v>9420.6319747244706</v>
      </c>
      <c r="O2234" s="13">
        <f t="shared" si="209"/>
        <v>15258.502825054435</v>
      </c>
    </row>
    <row r="2235" spans="1:15">
      <c r="A2235" s="14" t="s">
        <v>1618</v>
      </c>
      <c r="B2235" s="14" t="s">
        <v>1194</v>
      </c>
      <c r="C2235" s="12">
        <v>5242</v>
      </c>
      <c r="D2235" s="5">
        <v>1</v>
      </c>
      <c r="E2235" s="16" t="s">
        <v>16</v>
      </c>
      <c r="F2235" s="5">
        <v>0</v>
      </c>
      <c r="G2235" s="12">
        <f t="shared" si="210"/>
        <v>5242</v>
      </c>
      <c r="H2235" s="12">
        <f t="shared" si="207"/>
        <v>18037398</v>
      </c>
      <c r="I2235" s="27">
        <f t="shared" si="205"/>
        <v>2.9061841403067116E-4</v>
      </c>
      <c r="J2235" s="7">
        <v>650000000</v>
      </c>
      <c r="K2235" s="7">
        <f t="shared" si="206"/>
        <v>188901.96911993626</v>
      </c>
      <c r="L2235" s="13">
        <v>76883.952179108324</v>
      </c>
      <c r="M2235" s="13">
        <f t="shared" si="208"/>
        <v>112018.01694082793</v>
      </c>
      <c r="N2235" s="13">
        <v>62098.576760049444</v>
      </c>
      <c r="O2235" s="13">
        <f t="shared" si="209"/>
        <v>251000.5458799857</v>
      </c>
    </row>
    <row r="2236" spans="1:15">
      <c r="A2236" s="14" t="s">
        <v>1618</v>
      </c>
      <c r="B2236" s="14" t="s">
        <v>1621</v>
      </c>
      <c r="C2236" s="12">
        <v>473</v>
      </c>
      <c r="D2236" s="5">
        <v>0</v>
      </c>
      <c r="E2236" s="16" t="s">
        <v>16</v>
      </c>
      <c r="F2236" s="5">
        <v>0</v>
      </c>
      <c r="G2236" s="12">
        <f t="shared" si="210"/>
        <v>473</v>
      </c>
      <c r="H2236" s="12">
        <f t="shared" si="207"/>
        <v>18037398</v>
      </c>
      <c r="I2236" s="27">
        <f t="shared" si="205"/>
        <v>2.6223294512878189E-5</v>
      </c>
      <c r="J2236" s="7">
        <v>650000000</v>
      </c>
      <c r="K2236" s="7">
        <f t="shared" si="206"/>
        <v>17045.141433370824</v>
      </c>
      <c r="L2236" s="13">
        <v>11663.668726091932</v>
      </c>
      <c r="M2236" s="13">
        <f t="shared" si="208"/>
        <v>5381.4727072788919</v>
      </c>
      <c r="N2236" s="13">
        <v>9420.6555095358526</v>
      </c>
      <c r="O2236" s="13">
        <f t="shared" si="209"/>
        <v>26465.796942906676</v>
      </c>
    </row>
    <row r="2237" spans="1:15">
      <c r="A2237" s="14" t="s">
        <v>1618</v>
      </c>
      <c r="B2237" s="14" t="s">
        <v>1622</v>
      </c>
      <c r="C2237" s="12">
        <v>11612</v>
      </c>
      <c r="D2237" s="5">
        <v>0</v>
      </c>
      <c r="E2237" s="16" t="s">
        <v>16</v>
      </c>
      <c r="F2237" s="5">
        <v>0</v>
      </c>
      <c r="G2237" s="12">
        <f t="shared" si="210"/>
        <v>11612</v>
      </c>
      <c r="H2237" s="12">
        <f t="shared" si="207"/>
        <v>18037398</v>
      </c>
      <c r="I2237" s="27">
        <f t="shared" si="205"/>
        <v>6.4377356423581718E-4</v>
      </c>
      <c r="J2237" s="7">
        <v>650000000</v>
      </c>
      <c r="K2237" s="7">
        <f t="shared" si="206"/>
        <v>418452.81675328116</v>
      </c>
      <c r="L2237" s="13">
        <v>501079.32175171527</v>
      </c>
      <c r="M2237" s="13">
        <f t="shared" si="208"/>
        <v>-82626.504998434102</v>
      </c>
      <c r="N2237" s="13">
        <v>404717.91372254194</v>
      </c>
      <c r="O2237" s="13">
        <f t="shared" si="209"/>
        <v>823170.73047582316</v>
      </c>
    </row>
    <row r="2238" spans="1:15">
      <c r="A2238" s="14" t="s">
        <v>1618</v>
      </c>
      <c r="B2238" s="14" t="s">
        <v>1623</v>
      </c>
      <c r="C2238" s="12">
        <v>567</v>
      </c>
      <c r="D2238" s="5">
        <v>0</v>
      </c>
      <c r="E2238" s="16" t="s">
        <v>16</v>
      </c>
      <c r="F2238" s="5">
        <v>0</v>
      </c>
      <c r="G2238" s="12">
        <f t="shared" si="210"/>
        <v>567</v>
      </c>
      <c r="H2238" s="12">
        <f t="shared" si="207"/>
        <v>18037398</v>
      </c>
      <c r="I2238" s="27">
        <f t="shared" si="205"/>
        <v>3.1434689194084422E-5</v>
      </c>
      <c r="J2238" s="7">
        <v>650000000</v>
      </c>
      <c r="K2238" s="7">
        <f t="shared" si="206"/>
        <v>20432.547976154874</v>
      </c>
      <c r="L2238" s="13">
        <v>14972.618378428011</v>
      </c>
      <c r="M2238" s="13">
        <f t="shared" si="208"/>
        <v>5459.929597726863</v>
      </c>
      <c r="N2238" s="13">
        <v>12093.268690268858</v>
      </c>
      <c r="O2238" s="13">
        <f t="shared" si="209"/>
        <v>32525.816666423732</v>
      </c>
    </row>
    <row r="2239" spans="1:15">
      <c r="A2239" s="14" t="s">
        <v>1618</v>
      </c>
      <c r="B2239" s="14" t="s">
        <v>1624</v>
      </c>
      <c r="C2239" s="12">
        <v>20659</v>
      </c>
      <c r="D2239" s="5">
        <v>0</v>
      </c>
      <c r="E2239" s="16" t="s">
        <v>16</v>
      </c>
      <c r="F2239" s="5">
        <v>0</v>
      </c>
      <c r="G2239" s="12">
        <f t="shared" si="210"/>
        <v>20659</v>
      </c>
      <c r="H2239" s="12">
        <f t="shared" si="207"/>
        <v>18037398</v>
      </c>
      <c r="I2239" s="27">
        <f t="shared" si="205"/>
        <v>1.1453425821174429E-3</v>
      </c>
      <c r="J2239" s="7">
        <v>650000000</v>
      </c>
      <c r="K2239" s="7">
        <f t="shared" si="206"/>
        <v>744472.67837633786</v>
      </c>
      <c r="L2239" s="13">
        <v>652571.46364298265</v>
      </c>
      <c r="M2239" s="13">
        <f t="shared" si="208"/>
        <v>91901.214733355213</v>
      </c>
      <c r="N2239" s="13">
        <v>527076.95140395104</v>
      </c>
      <c r="O2239" s="13">
        <f t="shared" si="209"/>
        <v>1271549.6297802888</v>
      </c>
    </row>
    <row r="2240" spans="1:15">
      <c r="A2240" s="14" t="s">
        <v>1618</v>
      </c>
      <c r="B2240" s="14" t="s">
        <v>290</v>
      </c>
      <c r="C2240" s="12">
        <v>854</v>
      </c>
      <c r="D2240" s="5">
        <v>1</v>
      </c>
      <c r="E2240" s="16" t="s">
        <v>16</v>
      </c>
      <c r="F2240" s="5">
        <v>0</v>
      </c>
      <c r="G2240" s="12">
        <f t="shared" si="210"/>
        <v>854</v>
      </c>
      <c r="H2240" s="12">
        <f t="shared" si="207"/>
        <v>18037398</v>
      </c>
      <c r="I2240" s="27">
        <f t="shared" si="205"/>
        <v>4.7346075082448143E-5</v>
      </c>
      <c r="J2240" s="7">
        <v>650000000</v>
      </c>
      <c r="K2240" s="7">
        <f t="shared" si="206"/>
        <v>30774.948803591295</v>
      </c>
      <c r="L2240" s="13">
        <v>32896.484173087156</v>
      </c>
      <c r="M2240" s="13">
        <f t="shared" si="208"/>
        <v>-2121.5353694958612</v>
      </c>
      <c r="N2240" s="13">
        <v>26570.237216724418</v>
      </c>
      <c r="O2240" s="13">
        <f t="shared" si="209"/>
        <v>57345.186020315712</v>
      </c>
    </row>
    <row r="2241" spans="1:15">
      <c r="A2241" s="14" t="s">
        <v>1618</v>
      </c>
      <c r="B2241" s="14" t="s">
        <v>1625</v>
      </c>
      <c r="C2241" s="12">
        <v>1107</v>
      </c>
      <c r="D2241" s="5">
        <v>0</v>
      </c>
      <c r="E2241" s="16" t="s">
        <v>16</v>
      </c>
      <c r="F2241" s="5">
        <v>0</v>
      </c>
      <c r="G2241" s="12">
        <f t="shared" si="210"/>
        <v>1107</v>
      </c>
      <c r="H2241" s="12">
        <f t="shared" si="207"/>
        <v>18037398</v>
      </c>
      <c r="I2241" s="27">
        <f t="shared" si="205"/>
        <v>6.1372488426545785E-5</v>
      </c>
      <c r="J2241" s="7">
        <v>650000000</v>
      </c>
      <c r="K2241" s="7">
        <f t="shared" si="206"/>
        <v>39892.11747725476</v>
      </c>
      <c r="L2241" s="13">
        <v>21999.969607321964</v>
      </c>
      <c r="M2241" s="13">
        <f t="shared" si="208"/>
        <v>17892.147869932796</v>
      </c>
      <c r="N2241" s="13">
        <v>17769.206221298627</v>
      </c>
      <c r="O2241" s="13">
        <f t="shared" si="209"/>
        <v>57661.323698553388</v>
      </c>
    </row>
    <row r="2242" spans="1:15">
      <c r="A2242" s="14" t="s">
        <v>1618</v>
      </c>
      <c r="B2242" s="14" t="s">
        <v>1626</v>
      </c>
      <c r="C2242" s="12">
        <v>33870</v>
      </c>
      <c r="D2242" s="5">
        <v>0</v>
      </c>
      <c r="E2242" s="16" t="s">
        <v>16</v>
      </c>
      <c r="F2242" s="5">
        <v>0</v>
      </c>
      <c r="G2242" s="12">
        <f t="shared" si="210"/>
        <v>33870</v>
      </c>
      <c r="H2242" s="12">
        <f t="shared" si="207"/>
        <v>18037398</v>
      </c>
      <c r="I2242" s="27">
        <f t="shared" si="205"/>
        <v>1.877765296302715E-3</v>
      </c>
      <c r="J2242" s="7">
        <v>650000000</v>
      </c>
      <c r="K2242" s="7">
        <f t="shared" si="206"/>
        <v>1220547.4425967648</v>
      </c>
      <c r="L2242" s="13">
        <v>1553804.5785764274</v>
      </c>
      <c r="M2242" s="13">
        <f t="shared" si="208"/>
        <v>-333257.13597966265</v>
      </c>
      <c r="N2242" s="13">
        <v>1254996.0057732766</v>
      </c>
      <c r="O2242" s="13">
        <f t="shared" si="209"/>
        <v>2475543.4483700413</v>
      </c>
    </row>
    <row r="2243" spans="1:15">
      <c r="A2243" s="14" t="s">
        <v>1618</v>
      </c>
      <c r="B2243" s="14" t="s">
        <v>218</v>
      </c>
      <c r="C2243" s="12">
        <v>2756</v>
      </c>
      <c r="D2243" s="5">
        <v>1</v>
      </c>
      <c r="E2243" s="16" t="s">
        <v>16</v>
      </c>
      <c r="F2243" s="5">
        <v>0</v>
      </c>
      <c r="G2243" s="12">
        <f t="shared" si="210"/>
        <v>2756</v>
      </c>
      <c r="H2243" s="12">
        <f t="shared" si="207"/>
        <v>18037398</v>
      </c>
      <c r="I2243" s="27">
        <f t="shared" si="205"/>
        <v>1.5279365682345093E-4</v>
      </c>
      <c r="J2243" s="7">
        <v>650000000</v>
      </c>
      <c r="K2243" s="7">
        <f t="shared" si="206"/>
        <v>99315.876935243112</v>
      </c>
      <c r="L2243" s="13">
        <v>207114.46080719389</v>
      </c>
      <c r="M2243" s="13">
        <f t="shared" si="208"/>
        <v>-107798.58387195077</v>
      </c>
      <c r="N2243" s="13">
        <v>167284.75680581154</v>
      </c>
      <c r="O2243" s="13">
        <f t="shared" si="209"/>
        <v>266600.63374105468</v>
      </c>
    </row>
    <row r="2244" spans="1:15">
      <c r="A2244" s="14" t="s">
        <v>1618</v>
      </c>
      <c r="B2244" s="14" t="s">
        <v>220</v>
      </c>
      <c r="C2244" s="12">
        <v>143</v>
      </c>
      <c r="D2244" s="5">
        <v>1</v>
      </c>
      <c r="E2244" s="16" t="s">
        <v>16</v>
      </c>
      <c r="F2244" s="5">
        <v>0</v>
      </c>
      <c r="G2244" s="12">
        <f t="shared" si="210"/>
        <v>143</v>
      </c>
      <c r="H2244" s="12">
        <f t="shared" si="207"/>
        <v>18037398</v>
      </c>
      <c r="I2244" s="27">
        <f t="shared" si="205"/>
        <v>7.9279727597073599E-6</v>
      </c>
      <c r="J2244" s="7">
        <v>650000000</v>
      </c>
      <c r="K2244" s="7">
        <f t="shared" si="206"/>
        <v>5153.1822938097839</v>
      </c>
      <c r="L2244" s="13">
        <v>38135.120253091052</v>
      </c>
      <c r="M2244" s="13">
        <f t="shared" si="208"/>
        <v>-32981.937959281269</v>
      </c>
      <c r="N2244" s="13">
        <v>30801.443281342978</v>
      </c>
      <c r="O2244" s="13">
        <f t="shared" si="209"/>
        <v>35954.625575152764</v>
      </c>
    </row>
    <row r="2245" spans="1:15">
      <c r="A2245" s="14" t="s">
        <v>1618</v>
      </c>
      <c r="B2245" s="14" t="s">
        <v>1627</v>
      </c>
      <c r="C2245" s="12">
        <v>1325</v>
      </c>
      <c r="D2245" s="5">
        <v>0</v>
      </c>
      <c r="E2245" s="16" t="s">
        <v>16</v>
      </c>
      <c r="F2245" s="5">
        <v>0</v>
      </c>
      <c r="G2245" s="12">
        <f t="shared" si="210"/>
        <v>1325</v>
      </c>
      <c r="H2245" s="12">
        <f t="shared" si="207"/>
        <v>18037398</v>
      </c>
      <c r="I2245" s="27">
        <f t="shared" si="205"/>
        <v>7.3458488857428334E-5</v>
      </c>
      <c r="J2245" s="7">
        <v>650000000</v>
      </c>
      <c r="K2245" s="7">
        <f t="shared" si="206"/>
        <v>47748.017757328416</v>
      </c>
      <c r="L2245" s="13">
        <v>20420.613416269476</v>
      </c>
      <c r="M2245" s="13">
        <f t="shared" si="208"/>
        <v>27327.40434105894</v>
      </c>
      <c r="N2245" s="13">
        <v>16493.572374679301</v>
      </c>
      <c r="O2245" s="13">
        <f t="shared" si="209"/>
        <v>64241.590132007717</v>
      </c>
    </row>
    <row r="2246" spans="1:15">
      <c r="A2246" s="14" t="s">
        <v>1618</v>
      </c>
      <c r="B2246" s="14" t="s">
        <v>1628</v>
      </c>
      <c r="C2246" s="12">
        <v>168</v>
      </c>
      <c r="D2246" s="5">
        <v>0</v>
      </c>
      <c r="E2246" s="16" t="s">
        <v>16</v>
      </c>
      <c r="F2246" s="5">
        <v>0</v>
      </c>
      <c r="G2246" s="12">
        <f t="shared" si="210"/>
        <v>168</v>
      </c>
      <c r="H2246" s="12">
        <f t="shared" si="207"/>
        <v>18037398</v>
      </c>
      <c r="I2246" s="27">
        <f t="shared" si="205"/>
        <v>9.3139819834324218E-6</v>
      </c>
      <c r="J2246" s="7">
        <v>650000000</v>
      </c>
      <c r="K2246" s="7">
        <f t="shared" si="206"/>
        <v>6054.0882892310738</v>
      </c>
      <c r="L2246" s="13">
        <v>11663.639587754029</v>
      </c>
      <c r="M2246" s="13">
        <f t="shared" si="208"/>
        <v>-5609.5512985229552</v>
      </c>
      <c r="N2246" s="13">
        <v>9420.6319747244706</v>
      </c>
      <c r="O2246" s="13">
        <f t="shared" si="209"/>
        <v>15474.720263955543</v>
      </c>
    </row>
    <row r="2247" spans="1:15">
      <c r="A2247" s="14" t="s">
        <v>1618</v>
      </c>
      <c r="B2247" s="14" t="s">
        <v>1629</v>
      </c>
      <c r="C2247" s="12">
        <v>4668</v>
      </c>
      <c r="D2247" s="5">
        <v>0</v>
      </c>
      <c r="E2247" s="16" t="s">
        <v>16</v>
      </c>
      <c r="F2247" s="5">
        <v>0</v>
      </c>
      <c r="G2247" s="12">
        <f t="shared" si="210"/>
        <v>4668</v>
      </c>
      <c r="H2247" s="12">
        <f t="shared" si="207"/>
        <v>18037398</v>
      </c>
      <c r="I2247" s="27">
        <f t="shared" si="205"/>
        <v>2.5879564225394374E-4</v>
      </c>
      <c r="J2247" s="7">
        <v>650000000</v>
      </c>
      <c r="K2247" s="7">
        <f t="shared" si="206"/>
        <v>168217.16746506342</v>
      </c>
      <c r="L2247" s="13">
        <v>76397.312797779829</v>
      </c>
      <c r="M2247" s="13">
        <f t="shared" si="208"/>
        <v>91819.854667283595</v>
      </c>
      <c r="N2247" s="13">
        <v>61705.521875130275</v>
      </c>
      <c r="O2247" s="13">
        <f t="shared" si="209"/>
        <v>229922.6893401937</v>
      </c>
    </row>
    <row r="2248" spans="1:15">
      <c r="A2248" s="14" t="s">
        <v>1618</v>
      </c>
      <c r="B2248" s="14" t="s">
        <v>1205</v>
      </c>
      <c r="C2248" s="12">
        <v>17562</v>
      </c>
      <c r="D2248" s="5">
        <v>1</v>
      </c>
      <c r="E2248" s="16" t="s">
        <v>16</v>
      </c>
      <c r="F2248" s="5">
        <v>0</v>
      </c>
      <c r="G2248" s="12">
        <f t="shared" si="210"/>
        <v>17562</v>
      </c>
      <c r="H2248" s="12">
        <f t="shared" si="207"/>
        <v>18037398</v>
      </c>
      <c r="I2248" s="27">
        <f t="shared" si="205"/>
        <v>9.736437594823821E-4</v>
      </c>
      <c r="J2248" s="7">
        <v>650000000</v>
      </c>
      <c r="K2248" s="7">
        <f t="shared" si="206"/>
        <v>632868.44366354833</v>
      </c>
      <c r="L2248" s="13">
        <v>401558.69814375287</v>
      </c>
      <c r="M2248" s="13">
        <f t="shared" si="208"/>
        <v>231309.74551979546</v>
      </c>
      <c r="N2248" s="13">
        <v>324335.87157764868</v>
      </c>
      <c r="O2248" s="13">
        <f t="shared" si="209"/>
        <v>957204.31524119701</v>
      </c>
    </row>
    <row r="2249" spans="1:15">
      <c r="A2249" s="14" t="s">
        <v>1618</v>
      </c>
      <c r="B2249" s="14" t="s">
        <v>1630</v>
      </c>
      <c r="C2249" s="12">
        <v>3181</v>
      </c>
      <c r="D2249" s="5">
        <v>0</v>
      </c>
      <c r="E2249" s="16" t="s">
        <v>16</v>
      </c>
      <c r="F2249" s="5">
        <v>0</v>
      </c>
      <c r="G2249" s="12">
        <f t="shared" si="210"/>
        <v>3181</v>
      </c>
      <c r="H2249" s="12">
        <f t="shared" si="207"/>
        <v>18037398</v>
      </c>
      <c r="I2249" s="27">
        <f t="shared" si="205"/>
        <v>1.7635581362677698E-4</v>
      </c>
      <c r="J2249" s="7">
        <v>650000000</v>
      </c>
      <c r="K2249" s="7">
        <f t="shared" si="206"/>
        <v>114631.27885740504</v>
      </c>
      <c r="L2249" s="13">
        <v>47649.457760397614</v>
      </c>
      <c r="M2249" s="13">
        <f t="shared" si="208"/>
        <v>66981.821097007429</v>
      </c>
      <c r="N2249" s="13">
        <v>38486.100498782944</v>
      </c>
      <c r="O2249" s="13">
        <f t="shared" si="209"/>
        <v>153117.37935618797</v>
      </c>
    </row>
    <row r="2250" spans="1:15">
      <c r="A2250" s="14" t="s">
        <v>1618</v>
      </c>
      <c r="B2250" s="14" t="s">
        <v>71</v>
      </c>
      <c r="C2250" s="12">
        <v>16085</v>
      </c>
      <c r="D2250" s="5">
        <v>0</v>
      </c>
      <c r="E2250" s="16" t="s">
        <v>23</v>
      </c>
      <c r="F2250" s="5">
        <v>0</v>
      </c>
      <c r="G2250" s="12">
        <f t="shared" si="210"/>
        <v>16085</v>
      </c>
      <c r="H2250" s="12">
        <f t="shared" si="207"/>
        <v>18037398</v>
      </c>
      <c r="I2250" s="27">
        <f t="shared" si="205"/>
        <v>8.917583345447054E-4</v>
      </c>
      <c r="J2250" s="7">
        <v>650000000</v>
      </c>
      <c r="K2250" s="7">
        <f t="shared" si="206"/>
        <v>579642.91745405854</v>
      </c>
      <c r="L2250" s="13">
        <v>614049.61936923466</v>
      </c>
      <c r="M2250" s="13">
        <f t="shared" si="208"/>
        <v>-34406.70191517612</v>
      </c>
      <c r="N2250" s="13">
        <v>495963.1541059236</v>
      </c>
      <c r="O2250" s="13">
        <f t="shared" si="209"/>
        <v>1075606.0715599821</v>
      </c>
    </row>
    <row r="2251" spans="1:15">
      <c r="A2251" s="14" t="s">
        <v>1618</v>
      </c>
      <c r="B2251" s="14" t="s">
        <v>1217</v>
      </c>
      <c r="C2251" s="12">
        <v>41089</v>
      </c>
      <c r="D2251" s="5">
        <v>0</v>
      </c>
      <c r="E2251" s="16" t="s">
        <v>23</v>
      </c>
      <c r="F2251" s="5">
        <v>0</v>
      </c>
      <c r="G2251" s="12">
        <f t="shared" si="210"/>
        <v>41089</v>
      </c>
      <c r="H2251" s="12">
        <f t="shared" si="207"/>
        <v>18037398</v>
      </c>
      <c r="I2251" s="27">
        <f t="shared" si="205"/>
        <v>2.277989319745564E-3</v>
      </c>
      <c r="J2251" s="7">
        <v>650000000</v>
      </c>
      <c r="K2251" s="7">
        <f t="shared" si="206"/>
        <v>1480693.0578346166</v>
      </c>
      <c r="L2251" s="13">
        <v>966733.79661210766</v>
      </c>
      <c r="M2251" s="13">
        <f t="shared" si="208"/>
        <v>513959.26122250897</v>
      </c>
      <c r="N2251" s="13">
        <v>780823.45110978442</v>
      </c>
      <c r="O2251" s="13">
        <f t="shared" si="209"/>
        <v>2261516.5089444011</v>
      </c>
    </row>
    <row r="2252" spans="1:15">
      <c r="A2252" s="14" t="s">
        <v>1618</v>
      </c>
      <c r="B2252" s="14" t="s">
        <v>25</v>
      </c>
      <c r="C2252" s="12">
        <v>13113</v>
      </c>
      <c r="D2252" s="5">
        <v>0</v>
      </c>
      <c r="E2252" s="16" t="s">
        <v>23</v>
      </c>
      <c r="F2252" s="5">
        <v>0</v>
      </c>
      <c r="G2252" s="12">
        <f t="shared" si="210"/>
        <v>13113</v>
      </c>
      <c r="H2252" s="12">
        <f t="shared" si="207"/>
        <v>18037398</v>
      </c>
      <c r="I2252" s="27">
        <f t="shared" ref="I2252:I2315" si="211">G2252/H2252</f>
        <v>7.269895580282699E-4</v>
      </c>
      <c r="J2252" s="7">
        <v>650000000</v>
      </c>
      <c r="K2252" s="7">
        <f t="shared" ref="K2252:K2315" si="212">I2252*J2252</f>
        <v>472543.21271837543</v>
      </c>
      <c r="L2252" s="13">
        <v>103183.83717253088</v>
      </c>
      <c r="M2252" s="13">
        <f t="shared" si="208"/>
        <v>369359.37554584455</v>
      </c>
      <c r="N2252" s="13">
        <v>83340.791562429338</v>
      </c>
      <c r="O2252" s="13">
        <f t="shared" si="209"/>
        <v>555884.00428080477</v>
      </c>
    </row>
    <row r="2253" spans="1:15">
      <c r="A2253" s="14" t="s">
        <v>1618</v>
      </c>
      <c r="B2253" s="14" t="s">
        <v>591</v>
      </c>
      <c r="C2253" s="12">
        <v>23743</v>
      </c>
      <c r="D2253" s="5">
        <v>0</v>
      </c>
      <c r="E2253" s="16" t="s">
        <v>23</v>
      </c>
      <c r="F2253" s="5">
        <v>0</v>
      </c>
      <c r="G2253" s="12">
        <f t="shared" si="210"/>
        <v>23743</v>
      </c>
      <c r="H2253" s="12">
        <f t="shared" ref="H2253:H2316" si="213">SUM($G$13:$G$2413)</f>
        <v>18037398</v>
      </c>
      <c r="I2253" s="27">
        <f t="shared" si="211"/>
        <v>1.3163206799561666E-3</v>
      </c>
      <c r="J2253" s="7">
        <v>650000000</v>
      </c>
      <c r="K2253" s="7">
        <f t="shared" si="212"/>
        <v>855608.44197150832</v>
      </c>
      <c r="L2253" s="13">
        <v>428974.20268049155</v>
      </c>
      <c r="M2253" s="13">
        <f t="shared" si="208"/>
        <v>426634.23929101677</v>
      </c>
      <c r="N2253" s="13">
        <v>346479.16370347625</v>
      </c>
      <c r="O2253" s="13">
        <f t="shared" si="209"/>
        <v>1202087.6056749846</v>
      </c>
    </row>
    <row r="2254" spans="1:15">
      <c r="A2254" s="14" t="s">
        <v>1618</v>
      </c>
      <c r="B2254" s="14" t="s">
        <v>1631</v>
      </c>
      <c r="C2254" s="12">
        <v>4988</v>
      </c>
      <c r="D2254" s="5">
        <v>0</v>
      </c>
      <c r="E2254" s="16" t="s">
        <v>23</v>
      </c>
      <c r="F2254" s="5">
        <v>0</v>
      </c>
      <c r="G2254" s="12">
        <f t="shared" si="210"/>
        <v>4988</v>
      </c>
      <c r="H2254" s="12">
        <f t="shared" si="213"/>
        <v>18037398</v>
      </c>
      <c r="I2254" s="27">
        <f t="shared" si="211"/>
        <v>2.7653656031762452E-4</v>
      </c>
      <c r="J2254" s="7">
        <v>650000000</v>
      </c>
      <c r="K2254" s="7">
        <f t="shared" si="212"/>
        <v>179748.76420645593</v>
      </c>
      <c r="L2254" s="13">
        <v>78196.284641611957</v>
      </c>
      <c r="M2254" s="13">
        <f t="shared" si="208"/>
        <v>101552.47956484398</v>
      </c>
      <c r="N2254" s="13">
        <v>63158.53759514854</v>
      </c>
      <c r="O2254" s="13">
        <f t="shared" si="209"/>
        <v>242907.30180160448</v>
      </c>
    </row>
    <row r="2255" spans="1:15">
      <c r="A2255" s="14" t="s">
        <v>1618</v>
      </c>
      <c r="B2255" s="14" t="s">
        <v>1632</v>
      </c>
      <c r="C2255" s="12">
        <v>674</v>
      </c>
      <c r="D2255" s="5">
        <v>0</v>
      </c>
      <c r="E2255" s="16" t="s">
        <v>23</v>
      </c>
      <c r="F2255" s="5">
        <v>0</v>
      </c>
      <c r="G2255" s="12">
        <f t="shared" si="210"/>
        <v>674</v>
      </c>
      <c r="H2255" s="12">
        <f t="shared" si="213"/>
        <v>18037398</v>
      </c>
      <c r="I2255" s="27">
        <f t="shared" si="211"/>
        <v>3.7366808671627696E-5</v>
      </c>
      <c r="J2255" s="7">
        <v>650000000</v>
      </c>
      <c r="K2255" s="7">
        <f t="shared" si="212"/>
        <v>24288.425636558</v>
      </c>
      <c r="L2255" s="13">
        <v>13508.766558825511</v>
      </c>
      <c r="M2255" s="13">
        <f t="shared" ref="M2255:M2318" si="214">K2255-L2255</f>
        <v>10779.659077732489</v>
      </c>
      <c r="N2255" s="13">
        <v>10910.926835974524</v>
      </c>
      <c r="O2255" s="13">
        <f t="shared" ref="O2255:O2318" si="215">K2255+N2255</f>
        <v>35199.352472532526</v>
      </c>
    </row>
    <row r="2256" spans="1:15">
      <c r="A2256" s="14" t="s">
        <v>1618</v>
      </c>
      <c r="B2256" s="14" t="s">
        <v>161</v>
      </c>
      <c r="C2256" s="12">
        <v>3647</v>
      </c>
      <c r="D2256" s="5">
        <v>0</v>
      </c>
      <c r="E2256" s="16" t="s">
        <v>23</v>
      </c>
      <c r="F2256" s="5">
        <v>0</v>
      </c>
      <c r="G2256" s="12">
        <f t="shared" si="210"/>
        <v>3647</v>
      </c>
      <c r="H2256" s="12">
        <f t="shared" si="213"/>
        <v>18037398</v>
      </c>
      <c r="I2256" s="27">
        <f t="shared" si="211"/>
        <v>2.0219102555701216E-4</v>
      </c>
      <c r="J2256" s="7">
        <v>650000000</v>
      </c>
      <c r="K2256" s="7">
        <f t="shared" si="212"/>
        <v>131424.16661205789</v>
      </c>
      <c r="L2256" s="13">
        <v>68909.342723305308</v>
      </c>
      <c r="M2256" s="13">
        <f t="shared" si="214"/>
        <v>62514.82388875258</v>
      </c>
      <c r="N2256" s="13">
        <v>55657.54604574696</v>
      </c>
      <c r="O2256" s="13">
        <f t="shared" si="215"/>
        <v>187081.71265780483</v>
      </c>
    </row>
    <row r="2257" spans="1:15">
      <c r="A2257" s="14" t="s">
        <v>1618</v>
      </c>
      <c r="B2257" s="14" t="s">
        <v>1633</v>
      </c>
      <c r="C2257" s="12">
        <v>15528</v>
      </c>
      <c r="D2257" s="5">
        <v>0</v>
      </c>
      <c r="E2257" s="16" t="s">
        <v>23</v>
      </c>
      <c r="F2257" s="5">
        <v>0</v>
      </c>
      <c r="G2257" s="12">
        <f t="shared" si="210"/>
        <v>15528</v>
      </c>
      <c r="H2257" s="12">
        <f t="shared" si="213"/>
        <v>18037398</v>
      </c>
      <c r="I2257" s="27">
        <f t="shared" si="211"/>
        <v>8.6087804904011098E-4</v>
      </c>
      <c r="J2257" s="7">
        <v>650000000</v>
      </c>
      <c r="K2257" s="7">
        <f t="shared" si="212"/>
        <v>559570.73187607212</v>
      </c>
      <c r="L2257" s="13">
        <v>214079.92220638049</v>
      </c>
      <c r="M2257" s="13">
        <f t="shared" si="214"/>
        <v>345490.8096696916</v>
      </c>
      <c r="N2257" s="13">
        <v>172910.70639746232</v>
      </c>
      <c r="O2257" s="13">
        <f t="shared" si="215"/>
        <v>732481.43827353441</v>
      </c>
    </row>
    <row r="2258" spans="1:15">
      <c r="A2258" s="14" t="s">
        <v>1618</v>
      </c>
      <c r="B2258" s="14" t="s">
        <v>163</v>
      </c>
      <c r="C2258" s="12">
        <v>2666</v>
      </c>
      <c r="D2258" s="5">
        <v>0</v>
      </c>
      <c r="E2258" s="16" t="s">
        <v>23</v>
      </c>
      <c r="F2258" s="5">
        <v>0</v>
      </c>
      <c r="G2258" s="12">
        <f t="shared" si="210"/>
        <v>2666</v>
      </c>
      <c r="H2258" s="12">
        <f t="shared" si="213"/>
        <v>18037398</v>
      </c>
      <c r="I2258" s="27">
        <f t="shared" si="211"/>
        <v>1.4780402361804071E-4</v>
      </c>
      <c r="J2258" s="7">
        <v>650000000</v>
      </c>
      <c r="K2258" s="7">
        <f t="shared" si="212"/>
        <v>96072.615351726461</v>
      </c>
      <c r="L2258" s="13">
        <v>67019.371850200143</v>
      </c>
      <c r="M2258" s="13">
        <f t="shared" si="214"/>
        <v>29053.243501526318</v>
      </c>
      <c r="N2258" s="13">
        <v>54131.031109777396</v>
      </c>
      <c r="O2258" s="13">
        <f t="shared" si="215"/>
        <v>150203.64646150387</v>
      </c>
    </row>
    <row r="2259" spans="1:15">
      <c r="A2259" s="14" t="s">
        <v>1618</v>
      </c>
      <c r="B2259" s="14" t="s">
        <v>164</v>
      </c>
      <c r="C2259" s="12">
        <v>3075</v>
      </c>
      <c r="D2259" s="5">
        <v>0</v>
      </c>
      <c r="E2259" s="16" t="s">
        <v>23</v>
      </c>
      <c r="F2259" s="5">
        <v>0</v>
      </c>
      <c r="G2259" s="12">
        <f t="shared" si="210"/>
        <v>3075</v>
      </c>
      <c r="H2259" s="12">
        <f t="shared" si="213"/>
        <v>18037398</v>
      </c>
      <c r="I2259" s="27">
        <f t="shared" si="211"/>
        <v>1.7047913451818272E-4</v>
      </c>
      <c r="J2259" s="7">
        <v>650000000</v>
      </c>
      <c r="K2259" s="7">
        <f t="shared" si="212"/>
        <v>110811.43743681877</v>
      </c>
      <c r="L2259" s="13">
        <v>33442.740593766481</v>
      </c>
      <c r="M2259" s="13">
        <f t="shared" si="214"/>
        <v>77368.696843052283</v>
      </c>
      <c r="N2259" s="13">
        <v>27011.444325734643</v>
      </c>
      <c r="O2259" s="13">
        <f t="shared" si="215"/>
        <v>137822.88176255341</v>
      </c>
    </row>
    <row r="2260" spans="1:15">
      <c r="A2260" s="14" t="s">
        <v>1618</v>
      </c>
      <c r="B2260" s="14" t="s">
        <v>36</v>
      </c>
      <c r="C2260" s="12">
        <v>5645</v>
      </c>
      <c r="D2260" s="5">
        <v>0</v>
      </c>
      <c r="E2260" s="16" t="s">
        <v>23</v>
      </c>
      <c r="F2260" s="5">
        <v>0</v>
      </c>
      <c r="G2260" s="12">
        <f t="shared" si="210"/>
        <v>5645</v>
      </c>
      <c r="H2260" s="12">
        <f t="shared" si="213"/>
        <v>18037398</v>
      </c>
      <c r="I2260" s="27">
        <f t="shared" si="211"/>
        <v>3.1296088271711917E-4</v>
      </c>
      <c r="J2260" s="7">
        <v>650000000</v>
      </c>
      <c r="K2260" s="7">
        <f t="shared" si="212"/>
        <v>203424.57376612746</v>
      </c>
      <c r="L2260" s="13">
        <v>79438.248018078331</v>
      </c>
      <c r="M2260" s="13">
        <f t="shared" si="214"/>
        <v>123986.32574804913</v>
      </c>
      <c r="N2260" s="6">
        <v>64161.661860756001</v>
      </c>
      <c r="O2260" s="13">
        <f t="shared" si="215"/>
        <v>267586.23562688346</v>
      </c>
    </row>
    <row r="2261" spans="1:15">
      <c r="A2261" s="14" t="s">
        <v>1634</v>
      </c>
      <c r="B2261" s="14" t="s">
        <v>1635</v>
      </c>
      <c r="C2261" s="12">
        <v>59911</v>
      </c>
      <c r="D2261" s="5">
        <v>0</v>
      </c>
      <c r="E2261" s="16" t="s">
        <v>14</v>
      </c>
      <c r="F2261" s="5">
        <v>0</v>
      </c>
      <c r="G2261" s="12">
        <f t="shared" si="210"/>
        <v>59911</v>
      </c>
      <c r="H2261" s="12">
        <f t="shared" si="213"/>
        <v>18037398</v>
      </c>
      <c r="I2261" s="27">
        <f t="shared" si="211"/>
        <v>3.3214879441036895E-3</v>
      </c>
      <c r="J2261" s="7">
        <v>650000000</v>
      </c>
      <c r="K2261" s="7">
        <f t="shared" si="212"/>
        <v>2158967.163667398</v>
      </c>
      <c r="L2261" s="6">
        <v>1449032.9887506312</v>
      </c>
      <c r="M2261" s="13">
        <f t="shared" si="214"/>
        <v>709934.17491676682</v>
      </c>
      <c r="N2261" s="13">
        <v>1170372.7986062868</v>
      </c>
      <c r="O2261" s="13">
        <f t="shared" si="215"/>
        <v>3329339.9622736848</v>
      </c>
    </row>
    <row r="2262" spans="1:15">
      <c r="A2262" s="14" t="s">
        <v>1634</v>
      </c>
      <c r="B2262" s="14" t="s">
        <v>1636</v>
      </c>
      <c r="C2262" s="12">
        <v>6386</v>
      </c>
      <c r="D2262" s="5">
        <v>0</v>
      </c>
      <c r="E2262" s="16" t="s">
        <v>16</v>
      </c>
      <c r="F2262" s="5">
        <v>0</v>
      </c>
      <c r="G2262" s="12">
        <f t="shared" si="210"/>
        <v>6386</v>
      </c>
      <c r="H2262" s="12">
        <f t="shared" si="213"/>
        <v>18037398</v>
      </c>
      <c r="I2262" s="27">
        <f t="shared" si="211"/>
        <v>3.5404219610833004E-4</v>
      </c>
      <c r="J2262" s="7">
        <v>650000000</v>
      </c>
      <c r="K2262" s="7">
        <f t="shared" si="212"/>
        <v>230127.42747041452</v>
      </c>
      <c r="L2262" s="13">
        <v>242535.81762613993</v>
      </c>
      <c r="M2262" s="13">
        <f t="shared" si="214"/>
        <v>-12408.390155725414</v>
      </c>
      <c r="N2262" s="13">
        <v>195894.31423649893</v>
      </c>
      <c r="O2262" s="13">
        <f t="shared" si="215"/>
        <v>426021.74170691345</v>
      </c>
    </row>
    <row r="2263" spans="1:15">
      <c r="A2263" s="14" t="s">
        <v>1634</v>
      </c>
      <c r="B2263" s="14" t="s">
        <v>1637</v>
      </c>
      <c r="C2263" s="12">
        <v>1332</v>
      </c>
      <c r="D2263" s="5">
        <v>0</v>
      </c>
      <c r="E2263" s="16" t="s">
        <v>16</v>
      </c>
      <c r="F2263" s="5">
        <v>0</v>
      </c>
      <c r="G2263" s="12">
        <f t="shared" si="210"/>
        <v>1332</v>
      </c>
      <c r="H2263" s="12">
        <f t="shared" si="213"/>
        <v>18037398</v>
      </c>
      <c r="I2263" s="27">
        <f t="shared" si="211"/>
        <v>7.3846571440071339E-5</v>
      </c>
      <c r="J2263" s="7">
        <v>650000000</v>
      </c>
      <c r="K2263" s="7">
        <f t="shared" si="212"/>
        <v>48000.271436046372</v>
      </c>
      <c r="L2263" s="13">
        <v>69972.153130118779</v>
      </c>
      <c r="M2263" s="13">
        <f t="shared" si="214"/>
        <v>-21971.881694072406</v>
      </c>
      <c r="N2263" s="13">
        <v>56515.969835865537</v>
      </c>
      <c r="O2263" s="13">
        <f t="shared" si="215"/>
        <v>104516.24127191192</v>
      </c>
    </row>
    <row r="2264" spans="1:15">
      <c r="A2264" s="14" t="s">
        <v>1634</v>
      </c>
      <c r="B2264" s="14" t="s">
        <v>1638</v>
      </c>
      <c r="C2264" s="12">
        <v>531</v>
      </c>
      <c r="D2264" s="5">
        <v>0</v>
      </c>
      <c r="E2264" s="16" t="s">
        <v>16</v>
      </c>
      <c r="F2264" s="5">
        <v>0</v>
      </c>
      <c r="G2264" s="12">
        <f t="shared" si="210"/>
        <v>531</v>
      </c>
      <c r="H2264" s="12">
        <f t="shared" si="213"/>
        <v>18037398</v>
      </c>
      <c r="I2264" s="27">
        <f t="shared" si="211"/>
        <v>2.9438835911920332E-5</v>
      </c>
      <c r="J2264" s="7">
        <v>650000000</v>
      </c>
      <c r="K2264" s="7">
        <f t="shared" si="212"/>
        <v>19135.243342748217</v>
      </c>
      <c r="L2264" s="13">
        <v>45531.790805451586</v>
      </c>
      <c r="M2264" s="13">
        <f t="shared" si="214"/>
        <v>-26396.547462703369</v>
      </c>
      <c r="N2264" s="13">
        <v>36775.677189018832</v>
      </c>
      <c r="O2264" s="13">
        <f t="shared" si="215"/>
        <v>55910.920531767049</v>
      </c>
    </row>
    <row r="2265" spans="1:15" s="2" customFormat="1">
      <c r="A2265" s="11" t="s">
        <v>1634</v>
      </c>
      <c r="B2265" s="11" t="s">
        <v>1639</v>
      </c>
      <c r="C2265" s="8">
        <v>82</v>
      </c>
      <c r="D2265" s="10">
        <v>0</v>
      </c>
      <c r="E2265" s="24" t="s">
        <v>16</v>
      </c>
      <c r="F2265" s="10">
        <v>0</v>
      </c>
      <c r="G2265" s="8">
        <f t="shared" si="210"/>
        <v>82</v>
      </c>
      <c r="H2265" s="8">
        <f t="shared" si="213"/>
        <v>18037398</v>
      </c>
      <c r="I2265" s="22">
        <f t="shared" si="211"/>
        <v>4.5461102538182061E-6</v>
      </c>
      <c r="J2265" s="20">
        <v>650000000</v>
      </c>
      <c r="K2265" s="20">
        <f t="shared" si="212"/>
        <v>2954.9716649818338</v>
      </c>
      <c r="L2265" s="6">
        <v>34422.571154741025</v>
      </c>
      <c r="M2265" s="13">
        <f t="shared" si="214"/>
        <v>-31467.599489759192</v>
      </c>
      <c r="N2265" s="13">
        <v>27802.845932675627</v>
      </c>
      <c r="O2265" s="13">
        <f t="shared" si="215"/>
        <v>30757.81759765746</v>
      </c>
    </row>
    <row r="2266" spans="1:15">
      <c r="A2266" s="14" t="s">
        <v>1634</v>
      </c>
      <c r="B2266" s="14" t="s">
        <v>1640</v>
      </c>
      <c r="C2266" s="12">
        <v>182</v>
      </c>
      <c r="D2266" s="5">
        <v>0</v>
      </c>
      <c r="E2266" s="16" t="s">
        <v>16</v>
      </c>
      <c r="F2266" s="5">
        <v>0</v>
      </c>
      <c r="G2266" s="12">
        <f t="shared" si="210"/>
        <v>182</v>
      </c>
      <c r="H2266" s="12">
        <f t="shared" si="213"/>
        <v>18037398</v>
      </c>
      <c r="I2266" s="27">
        <f t="shared" si="211"/>
        <v>1.0090147148718457E-5</v>
      </c>
      <c r="J2266" s="7">
        <v>650000000</v>
      </c>
      <c r="K2266" s="7">
        <f t="shared" si="212"/>
        <v>6558.5956466669968</v>
      </c>
      <c r="L2266" s="13">
        <v>35903.809229625098</v>
      </c>
      <c r="M2266" s="13">
        <f t="shared" si="214"/>
        <v>-29345.213582958102</v>
      </c>
      <c r="N2266" s="13">
        <v>28999.230531620462</v>
      </c>
      <c r="O2266" s="13">
        <f t="shared" si="215"/>
        <v>35557.826178287462</v>
      </c>
    </row>
    <row r="2267" spans="1:15">
      <c r="A2267" s="14" t="s">
        <v>1634</v>
      </c>
      <c r="B2267" s="14" t="s">
        <v>1641</v>
      </c>
      <c r="C2267" s="12">
        <v>13356</v>
      </c>
      <c r="D2267" s="5">
        <v>0</v>
      </c>
      <c r="E2267" s="16" t="s">
        <v>16</v>
      </c>
      <c r="F2267" s="5">
        <v>0</v>
      </c>
      <c r="G2267" s="12">
        <f t="shared" si="210"/>
        <v>13356</v>
      </c>
      <c r="H2267" s="12">
        <f t="shared" si="213"/>
        <v>18037398</v>
      </c>
      <c r="I2267" s="27">
        <f t="shared" si="211"/>
        <v>7.4046156768287758E-4</v>
      </c>
      <c r="J2267" s="7">
        <v>650000000</v>
      </c>
      <c r="K2267" s="7">
        <f t="shared" si="212"/>
        <v>481300.01899387041</v>
      </c>
      <c r="L2267" s="13">
        <v>485071.67919289321</v>
      </c>
      <c r="M2267" s="13">
        <f t="shared" si="214"/>
        <v>-3771.6601990227937</v>
      </c>
      <c r="N2267" s="13">
        <v>391788.66396349325</v>
      </c>
      <c r="O2267" s="13">
        <f t="shared" si="215"/>
        <v>873088.68295736366</v>
      </c>
    </row>
    <row r="2268" spans="1:15">
      <c r="A2268" s="14" t="s">
        <v>1634</v>
      </c>
      <c r="B2268" s="14" t="s">
        <v>1642</v>
      </c>
      <c r="C2268" s="12">
        <v>865</v>
      </c>
      <c r="D2268" s="5">
        <v>0</v>
      </c>
      <c r="E2268" s="16" t="s">
        <v>16</v>
      </c>
      <c r="F2268" s="5">
        <v>0</v>
      </c>
      <c r="G2268" s="12">
        <f t="shared" si="210"/>
        <v>865</v>
      </c>
      <c r="H2268" s="12">
        <f t="shared" si="213"/>
        <v>18037398</v>
      </c>
      <c r="I2268" s="27">
        <f t="shared" si="211"/>
        <v>4.7955919140887171E-5</v>
      </c>
      <c r="J2268" s="7">
        <v>650000000</v>
      </c>
      <c r="K2268" s="7">
        <f t="shared" si="212"/>
        <v>31171.347441576661</v>
      </c>
      <c r="L2268" s="13">
        <v>52583.819836544571</v>
      </c>
      <c r="M2268" s="13">
        <f t="shared" si="214"/>
        <v>-21412.47239496791</v>
      </c>
      <c r="N2268" s="13">
        <v>42471.546791055509</v>
      </c>
      <c r="O2268" s="13">
        <f t="shared" si="215"/>
        <v>73642.89423263217</v>
      </c>
    </row>
    <row r="2269" spans="1:15">
      <c r="A2269" s="14" t="s">
        <v>1634</v>
      </c>
      <c r="B2269" s="14" t="s">
        <v>261</v>
      </c>
      <c r="C2269" s="12">
        <v>1036</v>
      </c>
      <c r="D2269" s="5">
        <v>0</v>
      </c>
      <c r="E2269" s="16" t="s">
        <v>23</v>
      </c>
      <c r="F2269" s="5">
        <v>0</v>
      </c>
      <c r="G2269" s="12">
        <f t="shared" si="210"/>
        <v>1036</v>
      </c>
      <c r="H2269" s="12">
        <f t="shared" si="213"/>
        <v>18037398</v>
      </c>
      <c r="I2269" s="27">
        <f t="shared" si="211"/>
        <v>5.7436222231166598E-5</v>
      </c>
      <c r="J2269" s="7">
        <v>650000000</v>
      </c>
      <c r="K2269" s="7">
        <f t="shared" si="212"/>
        <v>37333.54445025829</v>
      </c>
      <c r="L2269" s="13">
        <v>37352.794894335188</v>
      </c>
      <c r="M2269" s="13">
        <f t="shared" si="214"/>
        <v>-19.250444076897111</v>
      </c>
      <c r="N2269" s="13">
        <v>30169.565106963237</v>
      </c>
      <c r="O2269" s="13">
        <f t="shared" si="215"/>
        <v>67503.109557221527</v>
      </c>
    </row>
    <row r="2270" spans="1:15">
      <c r="A2270" s="14" t="s">
        <v>1634</v>
      </c>
      <c r="B2270" s="14" t="s">
        <v>1643</v>
      </c>
      <c r="C2270" s="12">
        <v>227</v>
      </c>
      <c r="D2270" s="5">
        <v>0</v>
      </c>
      <c r="E2270" s="16" t="s">
        <v>23</v>
      </c>
      <c r="F2270" s="5">
        <v>0</v>
      </c>
      <c r="G2270" s="12">
        <f t="shared" si="210"/>
        <v>227</v>
      </c>
      <c r="H2270" s="12">
        <f t="shared" si="213"/>
        <v>18037398</v>
      </c>
      <c r="I2270" s="27">
        <f t="shared" si="211"/>
        <v>1.2584963751423571E-5</v>
      </c>
      <c r="J2270" s="7">
        <v>650000000</v>
      </c>
      <c r="K2270" s="7">
        <f t="shared" si="212"/>
        <v>8180.2264384253212</v>
      </c>
      <c r="L2270" s="13">
        <v>37352.794894335188</v>
      </c>
      <c r="M2270" s="13">
        <f t="shared" si="214"/>
        <v>-29172.568455909866</v>
      </c>
      <c r="N2270" s="13">
        <v>30169.565106963237</v>
      </c>
      <c r="O2270" s="13">
        <f t="shared" si="215"/>
        <v>38349.791545388558</v>
      </c>
    </row>
    <row r="2271" spans="1:15">
      <c r="A2271" s="14" t="s">
        <v>1634</v>
      </c>
      <c r="B2271" s="14" t="s">
        <v>1644</v>
      </c>
      <c r="C2271" s="12">
        <v>2532</v>
      </c>
      <c r="D2271" s="5">
        <v>0</v>
      </c>
      <c r="E2271" s="16" t="s">
        <v>23</v>
      </c>
      <c r="F2271" s="5">
        <v>0</v>
      </c>
      <c r="G2271" s="12">
        <f t="shared" si="210"/>
        <v>2532</v>
      </c>
      <c r="H2271" s="12">
        <f t="shared" si="213"/>
        <v>18037398</v>
      </c>
      <c r="I2271" s="27">
        <f t="shared" si="211"/>
        <v>1.4037501417887437E-4</v>
      </c>
      <c r="J2271" s="7">
        <v>650000000</v>
      </c>
      <c r="K2271" s="7">
        <f t="shared" si="212"/>
        <v>91243.759216268343</v>
      </c>
      <c r="L2271" s="13">
        <v>36193.619544751113</v>
      </c>
      <c r="M2271" s="13">
        <f t="shared" si="214"/>
        <v>55050.13967151723</v>
      </c>
      <c r="N2271" s="13">
        <v>29233.30809383763</v>
      </c>
      <c r="O2271" s="13">
        <f t="shared" si="215"/>
        <v>120477.06731010598</v>
      </c>
    </row>
    <row r="2272" spans="1:15">
      <c r="A2272" s="14" t="s">
        <v>1634</v>
      </c>
      <c r="B2272" s="14" t="s">
        <v>1645</v>
      </c>
      <c r="C2272" s="12">
        <v>3772</v>
      </c>
      <c r="D2272" s="5">
        <v>0</v>
      </c>
      <c r="E2272" s="16" t="s">
        <v>23</v>
      </c>
      <c r="F2272" s="5">
        <v>0</v>
      </c>
      <c r="G2272" s="12">
        <f t="shared" si="210"/>
        <v>3772</v>
      </c>
      <c r="H2272" s="12">
        <f t="shared" si="213"/>
        <v>18037398</v>
      </c>
      <c r="I2272" s="27">
        <f t="shared" si="211"/>
        <v>2.0912107167563748E-4</v>
      </c>
      <c r="J2272" s="7">
        <v>650000000</v>
      </c>
      <c r="K2272" s="7">
        <f t="shared" si="212"/>
        <v>135928.69658916435</v>
      </c>
      <c r="L2272" s="13">
        <v>36193.619544751113</v>
      </c>
      <c r="M2272" s="13">
        <f t="shared" si="214"/>
        <v>99735.077044413236</v>
      </c>
      <c r="N2272" s="13">
        <v>29233.30809383763</v>
      </c>
      <c r="O2272" s="13">
        <f t="shared" si="215"/>
        <v>165162.00468300199</v>
      </c>
    </row>
    <row r="2273" spans="1:15">
      <c r="A2273" s="14" t="s">
        <v>1634</v>
      </c>
      <c r="B2273" s="14" t="s">
        <v>947</v>
      </c>
      <c r="C2273" s="12">
        <v>1266</v>
      </c>
      <c r="D2273" s="5">
        <v>0</v>
      </c>
      <c r="E2273" s="16" t="s">
        <v>23</v>
      </c>
      <c r="F2273" s="5">
        <v>0</v>
      </c>
      <c r="G2273" s="12">
        <f t="shared" si="210"/>
        <v>1266</v>
      </c>
      <c r="H2273" s="12">
        <f t="shared" si="213"/>
        <v>18037398</v>
      </c>
      <c r="I2273" s="27">
        <f t="shared" si="211"/>
        <v>7.0187507089437183E-5</v>
      </c>
      <c r="J2273" s="7">
        <v>650000000</v>
      </c>
      <c r="K2273" s="7">
        <f t="shared" si="212"/>
        <v>45621.879608134172</v>
      </c>
      <c r="L2273" s="13">
        <v>36193.619544751113</v>
      </c>
      <c r="M2273" s="13">
        <f t="shared" si="214"/>
        <v>9428.2600633830589</v>
      </c>
      <c r="N2273" s="13">
        <v>29233.30809383763</v>
      </c>
      <c r="O2273" s="13">
        <f t="shared" si="215"/>
        <v>74855.187701971794</v>
      </c>
    </row>
    <row r="2274" spans="1:15">
      <c r="A2274" s="14" t="s">
        <v>1634</v>
      </c>
      <c r="B2274" s="14" t="s">
        <v>1646</v>
      </c>
      <c r="C2274" s="12">
        <v>2536</v>
      </c>
      <c r="D2274" s="5">
        <v>0</v>
      </c>
      <c r="E2274" s="16" t="s">
        <v>23</v>
      </c>
      <c r="F2274" s="5">
        <v>0</v>
      </c>
      <c r="G2274" s="12">
        <f t="shared" si="210"/>
        <v>2536</v>
      </c>
      <c r="H2274" s="12">
        <f t="shared" si="213"/>
        <v>18037398</v>
      </c>
      <c r="I2274" s="27">
        <f t="shared" si="211"/>
        <v>1.4059677565467037E-4</v>
      </c>
      <c r="J2274" s="7">
        <v>650000000</v>
      </c>
      <c r="K2274" s="7">
        <f t="shared" si="212"/>
        <v>91387.904175535747</v>
      </c>
      <c r="L2274" s="13">
        <v>36193.619544751113</v>
      </c>
      <c r="M2274" s="13">
        <f t="shared" si="214"/>
        <v>55194.284630784634</v>
      </c>
      <c r="N2274" s="13">
        <v>29233.30809383763</v>
      </c>
      <c r="O2274" s="13">
        <f t="shared" si="215"/>
        <v>120621.21226937338</v>
      </c>
    </row>
    <row r="2275" spans="1:15">
      <c r="A2275" s="14" t="s">
        <v>1634</v>
      </c>
      <c r="B2275" s="14" t="s">
        <v>226</v>
      </c>
      <c r="C2275" s="12">
        <v>1088</v>
      </c>
      <c r="D2275" s="5">
        <v>0</v>
      </c>
      <c r="E2275" s="16" t="s">
        <v>23</v>
      </c>
      <c r="F2275" s="5">
        <v>0</v>
      </c>
      <c r="G2275" s="12">
        <f t="shared" si="210"/>
        <v>1088</v>
      </c>
      <c r="H2275" s="12">
        <f t="shared" si="213"/>
        <v>18037398</v>
      </c>
      <c r="I2275" s="27">
        <f t="shared" si="211"/>
        <v>6.0319121416514731E-5</v>
      </c>
      <c r="J2275" s="7">
        <v>650000000</v>
      </c>
      <c r="K2275" s="7">
        <f t="shared" si="212"/>
        <v>39207.428920734572</v>
      </c>
      <c r="L2275" s="13">
        <v>36193.619544751113</v>
      </c>
      <c r="M2275" s="13">
        <f t="shared" si="214"/>
        <v>3013.8093759834592</v>
      </c>
      <c r="N2275" s="13">
        <v>29233.30809383763</v>
      </c>
      <c r="O2275" s="13">
        <f t="shared" si="215"/>
        <v>68440.737014572194</v>
      </c>
    </row>
    <row r="2276" spans="1:15">
      <c r="A2276" s="14" t="s">
        <v>1634</v>
      </c>
      <c r="B2276" s="14" t="s">
        <v>1647</v>
      </c>
      <c r="C2276" s="12">
        <v>860</v>
      </c>
      <c r="D2276" s="5">
        <v>0</v>
      </c>
      <c r="E2276" s="16" t="s">
        <v>23</v>
      </c>
      <c r="F2276" s="5">
        <v>0</v>
      </c>
      <c r="G2276" s="12">
        <f t="shared" si="210"/>
        <v>860</v>
      </c>
      <c r="H2276" s="12">
        <f t="shared" si="213"/>
        <v>18037398</v>
      </c>
      <c r="I2276" s="27">
        <f t="shared" si="211"/>
        <v>4.7678717296142161E-5</v>
      </c>
      <c r="J2276" s="7">
        <v>650000000</v>
      </c>
      <c r="K2276" s="7">
        <f t="shared" si="212"/>
        <v>30991.166242492403</v>
      </c>
      <c r="L2276" s="13">
        <v>36193.619544751113</v>
      </c>
      <c r="M2276" s="13">
        <f t="shared" si="214"/>
        <v>-5202.4533022587093</v>
      </c>
      <c r="N2276" s="13">
        <v>29233.30809383763</v>
      </c>
      <c r="O2276" s="13">
        <f t="shared" si="215"/>
        <v>60224.474336330037</v>
      </c>
    </row>
    <row r="2277" spans="1:15">
      <c r="A2277" s="14" t="s">
        <v>1634</v>
      </c>
      <c r="B2277" s="14" t="s">
        <v>1648</v>
      </c>
      <c r="C2277" s="12">
        <v>811</v>
      </c>
      <c r="D2277" s="5">
        <v>0</v>
      </c>
      <c r="E2277" s="16" t="s">
        <v>23</v>
      </c>
      <c r="F2277" s="5">
        <v>0</v>
      </c>
      <c r="G2277" s="12">
        <f t="shared" si="210"/>
        <v>811</v>
      </c>
      <c r="H2277" s="12">
        <f t="shared" si="213"/>
        <v>18037398</v>
      </c>
      <c r="I2277" s="27">
        <f t="shared" si="211"/>
        <v>4.4962139217641038E-5</v>
      </c>
      <c r="J2277" s="7">
        <v>650000000</v>
      </c>
      <c r="K2277" s="7">
        <f t="shared" si="212"/>
        <v>29225.390491466675</v>
      </c>
      <c r="L2277" s="13">
        <v>37352.794894335188</v>
      </c>
      <c r="M2277" s="13">
        <f t="shared" si="214"/>
        <v>-8127.404402868513</v>
      </c>
      <c r="N2277" s="13">
        <v>30169.565106963237</v>
      </c>
      <c r="O2277" s="13">
        <f t="shared" si="215"/>
        <v>59394.955598429908</v>
      </c>
    </row>
    <row r="2278" spans="1:15">
      <c r="A2278" s="14" t="s">
        <v>1634</v>
      </c>
      <c r="B2278" s="14" t="s">
        <v>1649</v>
      </c>
      <c r="C2278" s="12">
        <v>339</v>
      </c>
      <c r="D2278" s="5">
        <v>0</v>
      </c>
      <c r="E2278" s="16" t="s">
        <v>23</v>
      </c>
      <c r="F2278" s="5">
        <v>0</v>
      </c>
      <c r="G2278" s="12">
        <f t="shared" si="210"/>
        <v>339</v>
      </c>
      <c r="H2278" s="12">
        <f t="shared" si="213"/>
        <v>18037398</v>
      </c>
      <c r="I2278" s="27">
        <f t="shared" si="211"/>
        <v>1.8794285073711853E-5</v>
      </c>
      <c r="J2278" s="7">
        <v>650000000</v>
      </c>
      <c r="K2278" s="7">
        <f t="shared" si="212"/>
        <v>12216.285297912704</v>
      </c>
      <c r="L2278" s="13">
        <v>38640.848062775243</v>
      </c>
      <c r="M2278" s="13">
        <f t="shared" si="214"/>
        <v>-26424.562764862538</v>
      </c>
      <c r="N2278" s="13">
        <v>31209.915743010977</v>
      </c>
      <c r="O2278" s="13">
        <f t="shared" si="215"/>
        <v>43426.201040923683</v>
      </c>
    </row>
    <row r="2279" spans="1:15">
      <c r="A2279" s="14" t="s">
        <v>1634</v>
      </c>
      <c r="B2279" s="14" t="s">
        <v>950</v>
      </c>
      <c r="C2279" s="12">
        <v>867</v>
      </c>
      <c r="D2279" s="5">
        <v>0</v>
      </c>
      <c r="E2279" s="16" t="s">
        <v>23</v>
      </c>
      <c r="F2279" s="5">
        <v>0</v>
      </c>
      <c r="G2279" s="12">
        <f t="shared" si="210"/>
        <v>867</v>
      </c>
      <c r="H2279" s="12">
        <f t="shared" si="213"/>
        <v>18037398</v>
      </c>
      <c r="I2279" s="27">
        <f t="shared" si="211"/>
        <v>4.8066799878785179E-5</v>
      </c>
      <c r="J2279" s="7">
        <v>650000000</v>
      </c>
      <c r="K2279" s="7">
        <f t="shared" si="212"/>
        <v>31243.419921210367</v>
      </c>
      <c r="L2279" s="13">
        <v>38640.848062775243</v>
      </c>
      <c r="M2279" s="13">
        <f t="shared" si="214"/>
        <v>-7397.4281415648766</v>
      </c>
      <c r="N2279" s="13">
        <v>31209.915743010977</v>
      </c>
      <c r="O2279" s="13">
        <f t="shared" si="215"/>
        <v>62453.335664221348</v>
      </c>
    </row>
    <row r="2280" spans="1:15">
      <c r="A2280" s="14" t="s">
        <v>1634</v>
      </c>
      <c r="B2280" s="14" t="s">
        <v>28</v>
      </c>
      <c r="C2280" s="12">
        <v>467</v>
      </c>
      <c r="D2280" s="5">
        <v>0</v>
      </c>
      <c r="E2280" s="16" t="s">
        <v>23</v>
      </c>
      <c r="F2280" s="5">
        <v>0</v>
      </c>
      <c r="G2280" s="12">
        <f t="shared" si="210"/>
        <v>467</v>
      </c>
      <c r="H2280" s="12">
        <f t="shared" si="213"/>
        <v>18037398</v>
      </c>
      <c r="I2280" s="27">
        <f t="shared" si="211"/>
        <v>2.5890652299184171E-5</v>
      </c>
      <c r="J2280" s="7">
        <v>650000000</v>
      </c>
      <c r="K2280" s="7">
        <f t="shared" si="212"/>
        <v>16828.923994469711</v>
      </c>
      <c r="L2280" s="13">
        <v>37352.794894335188</v>
      </c>
      <c r="M2280" s="13">
        <f t="shared" si="214"/>
        <v>-20523.870899865477</v>
      </c>
      <c r="N2280" s="13">
        <v>30169.565106963237</v>
      </c>
      <c r="O2280" s="13">
        <f t="shared" si="215"/>
        <v>46998.489101432948</v>
      </c>
    </row>
    <row r="2281" spans="1:15">
      <c r="A2281" s="14" t="s">
        <v>1634</v>
      </c>
      <c r="B2281" s="14" t="s">
        <v>1650</v>
      </c>
      <c r="C2281" s="12">
        <v>321</v>
      </c>
      <c r="D2281" s="5">
        <v>0</v>
      </c>
      <c r="E2281" s="16" t="s">
        <v>23</v>
      </c>
      <c r="F2281" s="5">
        <v>0</v>
      </c>
      <c r="G2281" s="12">
        <f t="shared" si="210"/>
        <v>321</v>
      </c>
      <c r="H2281" s="12">
        <f t="shared" si="213"/>
        <v>18037398</v>
      </c>
      <c r="I2281" s="27">
        <f t="shared" si="211"/>
        <v>1.7796358432629806E-5</v>
      </c>
      <c r="J2281" s="7">
        <v>650000000</v>
      </c>
      <c r="K2281" s="7">
        <f t="shared" si="212"/>
        <v>11567.632981209374</v>
      </c>
      <c r="L2281" s="13">
        <v>36193.619544751113</v>
      </c>
      <c r="M2281" s="13">
        <f t="shared" si="214"/>
        <v>-24625.986563541737</v>
      </c>
      <c r="N2281" s="13">
        <v>29233.30809383763</v>
      </c>
      <c r="O2281" s="13">
        <f t="shared" si="215"/>
        <v>40800.941075047005</v>
      </c>
    </row>
    <row r="2282" spans="1:15">
      <c r="A2282" s="14" t="s">
        <v>1634</v>
      </c>
      <c r="B2282" s="14" t="s">
        <v>1651</v>
      </c>
      <c r="C2282" s="12">
        <v>4473</v>
      </c>
      <c r="D2282" s="5">
        <v>0</v>
      </c>
      <c r="E2282" s="16" t="s">
        <v>23</v>
      </c>
      <c r="F2282" s="5">
        <v>0</v>
      </c>
      <c r="G2282" s="12">
        <f t="shared" si="210"/>
        <v>4473</v>
      </c>
      <c r="H2282" s="12">
        <f t="shared" si="213"/>
        <v>18037398</v>
      </c>
      <c r="I2282" s="27">
        <f t="shared" si="211"/>
        <v>2.4798477030888821E-4</v>
      </c>
      <c r="J2282" s="7">
        <v>650000000</v>
      </c>
      <c r="K2282" s="7">
        <f t="shared" si="212"/>
        <v>161190.10070077734</v>
      </c>
      <c r="L2282" s="13">
        <v>36193.619544751113</v>
      </c>
      <c r="M2282" s="13">
        <f t="shared" si="214"/>
        <v>124996.48115602623</v>
      </c>
      <c r="N2282" s="13">
        <v>29233.30809383763</v>
      </c>
      <c r="O2282" s="13">
        <f t="shared" si="215"/>
        <v>190423.40879461498</v>
      </c>
    </row>
    <row r="2283" spans="1:15">
      <c r="A2283" s="14" t="s">
        <v>1634</v>
      </c>
      <c r="B2283" s="14" t="s">
        <v>1248</v>
      </c>
      <c r="C2283" s="12">
        <v>4322</v>
      </c>
      <c r="D2283" s="5">
        <v>0</v>
      </c>
      <c r="E2283" s="16" t="s">
        <v>23</v>
      </c>
      <c r="F2283" s="5">
        <v>0</v>
      </c>
      <c r="G2283" s="12">
        <f t="shared" si="210"/>
        <v>4322</v>
      </c>
      <c r="H2283" s="12">
        <f t="shared" si="213"/>
        <v>18037398</v>
      </c>
      <c r="I2283" s="27">
        <f t="shared" si="211"/>
        <v>2.3961327459758885E-4</v>
      </c>
      <c r="J2283" s="7">
        <v>650000000</v>
      </c>
      <c r="K2283" s="7">
        <f t="shared" si="212"/>
        <v>155748.62848843276</v>
      </c>
      <c r="L2283" s="13">
        <v>34776.710527761737</v>
      </c>
      <c r="M2283" s="13">
        <f t="shared" si="214"/>
        <v>120971.91796067102</v>
      </c>
      <c r="N2283" s="13">
        <v>28088.881580115434</v>
      </c>
      <c r="O2283" s="13">
        <f t="shared" si="215"/>
        <v>183837.5100685482</v>
      </c>
    </row>
    <row r="2284" spans="1:15">
      <c r="A2284" s="14" t="s">
        <v>1634</v>
      </c>
      <c r="B2284" s="14" t="s">
        <v>1652</v>
      </c>
      <c r="C2284" s="12">
        <v>1919</v>
      </c>
      <c r="D2284" s="5">
        <v>0</v>
      </c>
      <c r="E2284" s="16" t="s">
        <v>23</v>
      </c>
      <c r="F2284" s="5">
        <v>0</v>
      </c>
      <c r="G2284" s="12">
        <f t="shared" si="210"/>
        <v>1919</v>
      </c>
      <c r="H2284" s="12">
        <f t="shared" si="213"/>
        <v>18037398</v>
      </c>
      <c r="I2284" s="27">
        <f t="shared" si="211"/>
        <v>1.0639006801313582E-4</v>
      </c>
      <c r="J2284" s="7">
        <v>650000000</v>
      </c>
      <c r="K2284" s="7">
        <f t="shared" si="212"/>
        <v>69153.544208538282</v>
      </c>
      <c r="L2284" s="13">
        <v>37352.794894335188</v>
      </c>
      <c r="M2284" s="13">
        <f t="shared" si="214"/>
        <v>31800.749314203094</v>
      </c>
      <c r="N2284" s="13">
        <v>30169.565106963237</v>
      </c>
      <c r="O2284" s="13">
        <f t="shared" si="215"/>
        <v>99323.109315501526</v>
      </c>
    </row>
    <row r="2285" spans="1:15">
      <c r="A2285" s="14" t="s">
        <v>1634</v>
      </c>
      <c r="B2285" s="14" t="s">
        <v>1405</v>
      </c>
      <c r="C2285" s="12">
        <v>543</v>
      </c>
      <c r="D2285" s="5">
        <v>0</v>
      </c>
      <c r="E2285" s="16" t="s">
        <v>23</v>
      </c>
      <c r="F2285" s="5">
        <v>0</v>
      </c>
      <c r="G2285" s="12">
        <f t="shared" si="210"/>
        <v>543</v>
      </c>
      <c r="H2285" s="12">
        <f t="shared" si="213"/>
        <v>18037398</v>
      </c>
      <c r="I2285" s="27">
        <f t="shared" si="211"/>
        <v>3.0104120339308365E-5</v>
      </c>
      <c r="J2285" s="7">
        <v>650000000</v>
      </c>
      <c r="K2285" s="7">
        <f t="shared" si="212"/>
        <v>19567.678220550439</v>
      </c>
      <c r="L2285" s="13">
        <v>34776.710527761737</v>
      </c>
      <c r="M2285" s="13">
        <f t="shared" si="214"/>
        <v>-15209.032307211299</v>
      </c>
      <c r="N2285" s="13">
        <v>28088.881580115434</v>
      </c>
      <c r="O2285" s="13">
        <f t="shared" si="215"/>
        <v>47656.559800665869</v>
      </c>
    </row>
    <row r="2286" spans="1:15">
      <c r="A2286" s="14" t="s">
        <v>1634</v>
      </c>
      <c r="B2286" s="14" t="s">
        <v>161</v>
      </c>
      <c r="C2286" s="12">
        <v>1021</v>
      </c>
      <c r="D2286" s="5">
        <v>0</v>
      </c>
      <c r="E2286" s="16" t="s">
        <v>23</v>
      </c>
      <c r="F2286" s="5">
        <v>0</v>
      </c>
      <c r="G2286" s="12">
        <f t="shared" si="210"/>
        <v>1021</v>
      </c>
      <c r="H2286" s="12">
        <f t="shared" si="213"/>
        <v>18037398</v>
      </c>
      <c r="I2286" s="27">
        <f t="shared" si="211"/>
        <v>5.6604616696931567E-5</v>
      </c>
      <c r="J2286" s="7">
        <v>650000000</v>
      </c>
      <c r="K2286" s="7">
        <f t="shared" si="212"/>
        <v>36793.00085300552</v>
      </c>
      <c r="L2286" s="13">
        <v>37352.794894335188</v>
      </c>
      <c r="M2286" s="13">
        <f t="shared" si="214"/>
        <v>-559.79404132966738</v>
      </c>
      <c r="N2286" s="13">
        <v>30169.565106963237</v>
      </c>
      <c r="O2286" s="13">
        <f t="shared" si="215"/>
        <v>66962.56595996875</v>
      </c>
    </row>
    <row r="2287" spans="1:15">
      <c r="A2287" s="14" t="s">
        <v>1634</v>
      </c>
      <c r="B2287" s="14" t="s">
        <v>191</v>
      </c>
      <c r="C2287" s="12">
        <v>3962</v>
      </c>
      <c r="D2287" s="5">
        <v>0</v>
      </c>
      <c r="E2287" s="16" t="s">
        <v>23</v>
      </c>
      <c r="F2287" s="5">
        <v>0</v>
      </c>
      <c r="G2287" s="12">
        <f t="shared" si="210"/>
        <v>3962</v>
      </c>
      <c r="H2287" s="12">
        <f t="shared" si="213"/>
        <v>18037398</v>
      </c>
      <c r="I2287" s="27">
        <f t="shared" si="211"/>
        <v>2.1965474177594794E-4</v>
      </c>
      <c r="J2287" s="7">
        <v>650000000</v>
      </c>
      <c r="K2287" s="7">
        <f t="shared" si="212"/>
        <v>142775.58215436616</v>
      </c>
      <c r="L2287" s="13">
        <v>36193.619544751113</v>
      </c>
      <c r="M2287" s="13">
        <f t="shared" si="214"/>
        <v>106581.96260961505</v>
      </c>
      <c r="N2287" s="13">
        <v>29233.30809383763</v>
      </c>
      <c r="O2287" s="13">
        <f t="shared" si="215"/>
        <v>172008.8902482038</v>
      </c>
    </row>
    <row r="2288" spans="1:15">
      <c r="A2288" s="14" t="s">
        <v>1634</v>
      </c>
      <c r="B2288" s="14" t="s">
        <v>1653</v>
      </c>
      <c r="C2288" s="12">
        <v>2319</v>
      </c>
      <c r="D2288" s="5">
        <v>0</v>
      </c>
      <c r="E2288" s="16" t="s">
        <v>23</v>
      </c>
      <c r="F2288" s="5">
        <v>0</v>
      </c>
      <c r="G2288" s="12">
        <f t="shared" ref="G2288:G2351" si="216">IF(F2288=0,C2288,0)</f>
        <v>2319</v>
      </c>
      <c r="H2288" s="12">
        <f t="shared" si="213"/>
        <v>18037398</v>
      </c>
      <c r="I2288" s="27">
        <f t="shared" si="211"/>
        <v>1.2856621559273682E-4</v>
      </c>
      <c r="J2288" s="7">
        <v>650000000</v>
      </c>
      <c r="K2288" s="7">
        <f t="shared" si="212"/>
        <v>83568.040135278934</v>
      </c>
      <c r="L2288" s="13">
        <v>34776.710527761737</v>
      </c>
      <c r="M2288" s="13">
        <f t="shared" si="214"/>
        <v>48791.329607517197</v>
      </c>
      <c r="N2288" s="13">
        <v>28088.881580115434</v>
      </c>
      <c r="O2288" s="13">
        <f t="shared" si="215"/>
        <v>111656.92171539436</v>
      </c>
    </row>
    <row r="2289" spans="1:15">
      <c r="A2289" s="14" t="s">
        <v>1634</v>
      </c>
      <c r="B2289" s="14" t="s">
        <v>1654</v>
      </c>
      <c r="C2289" s="12">
        <v>1530</v>
      </c>
      <c r="D2289" s="5">
        <v>0</v>
      </c>
      <c r="E2289" s="16" t="s">
        <v>23</v>
      </c>
      <c r="F2289" s="5">
        <v>0</v>
      </c>
      <c r="G2289" s="12">
        <f t="shared" si="216"/>
        <v>1530</v>
      </c>
      <c r="H2289" s="12">
        <f t="shared" si="213"/>
        <v>18037398</v>
      </c>
      <c r="I2289" s="27">
        <f t="shared" si="211"/>
        <v>8.4823764491973847E-5</v>
      </c>
      <c r="J2289" s="7">
        <v>650000000</v>
      </c>
      <c r="K2289" s="7">
        <f t="shared" si="212"/>
        <v>55135.446919782997</v>
      </c>
      <c r="L2289" s="13">
        <v>37352.794894335188</v>
      </c>
      <c r="M2289" s="13">
        <f t="shared" si="214"/>
        <v>17782.652025447809</v>
      </c>
      <c r="N2289" s="13">
        <v>30169.565106963237</v>
      </c>
      <c r="O2289" s="13">
        <f t="shared" si="215"/>
        <v>85305.012026746233</v>
      </c>
    </row>
    <row r="2290" spans="1:15">
      <c r="A2290" s="14" t="s">
        <v>1634</v>
      </c>
      <c r="B2290" s="14" t="s">
        <v>1655</v>
      </c>
      <c r="C2290" s="12">
        <v>966</v>
      </c>
      <c r="D2290" s="5">
        <v>0</v>
      </c>
      <c r="E2290" s="16" t="s">
        <v>23</v>
      </c>
      <c r="F2290" s="5">
        <v>0</v>
      </c>
      <c r="G2290" s="12">
        <f t="shared" si="216"/>
        <v>966</v>
      </c>
      <c r="H2290" s="12">
        <f t="shared" si="213"/>
        <v>18037398</v>
      </c>
      <c r="I2290" s="27">
        <f t="shared" si="211"/>
        <v>5.3555396404736426E-5</v>
      </c>
      <c r="J2290" s="7">
        <v>650000000</v>
      </c>
      <c r="K2290" s="7">
        <f t="shared" si="212"/>
        <v>34811.007663078679</v>
      </c>
      <c r="L2290" s="13">
        <v>36193.619544751113</v>
      </c>
      <c r="M2290" s="13">
        <f t="shared" si="214"/>
        <v>-1382.6118816724338</v>
      </c>
      <c r="N2290" s="13">
        <v>29233.30809383763</v>
      </c>
      <c r="O2290" s="13">
        <f t="shared" si="215"/>
        <v>64044.315756916309</v>
      </c>
    </row>
    <row r="2291" spans="1:15">
      <c r="A2291" s="14" t="s">
        <v>1656</v>
      </c>
      <c r="B2291" s="14" t="s">
        <v>1657</v>
      </c>
      <c r="C2291" s="12">
        <v>115710</v>
      </c>
      <c r="D2291" s="5">
        <v>0</v>
      </c>
      <c r="E2291" s="16" t="s">
        <v>14</v>
      </c>
      <c r="F2291" s="5">
        <v>0</v>
      </c>
      <c r="G2291" s="12">
        <f t="shared" si="216"/>
        <v>115710</v>
      </c>
      <c r="H2291" s="12">
        <f t="shared" si="213"/>
        <v>18037398</v>
      </c>
      <c r="I2291" s="27">
        <f t="shared" si="211"/>
        <v>6.4150050910890804E-3</v>
      </c>
      <c r="J2291" s="7">
        <v>650000000</v>
      </c>
      <c r="K2291" s="7">
        <f t="shared" si="212"/>
        <v>4169753.3092079023</v>
      </c>
      <c r="L2291" s="13">
        <v>3036280.1455586995</v>
      </c>
      <c r="M2291" s="13">
        <f t="shared" si="214"/>
        <v>1133473.1636492028</v>
      </c>
      <c r="N2291" s="13">
        <v>2452380.1175666582</v>
      </c>
      <c r="O2291" s="13">
        <f t="shared" si="215"/>
        <v>6622133.4267745605</v>
      </c>
    </row>
    <row r="2292" spans="1:15">
      <c r="A2292" s="14" t="s">
        <v>1656</v>
      </c>
      <c r="B2292" s="14" t="s">
        <v>1658</v>
      </c>
      <c r="C2292" s="12">
        <v>1180</v>
      </c>
      <c r="D2292" s="5">
        <v>0</v>
      </c>
      <c r="E2292" s="16" t="s">
        <v>16</v>
      </c>
      <c r="F2292" s="5">
        <v>0</v>
      </c>
      <c r="G2292" s="12">
        <f t="shared" si="216"/>
        <v>1180</v>
      </c>
      <c r="H2292" s="12">
        <f t="shared" si="213"/>
        <v>18037398</v>
      </c>
      <c r="I2292" s="27">
        <f t="shared" si="211"/>
        <v>6.5419635359822959E-5</v>
      </c>
      <c r="J2292" s="7">
        <v>650000000</v>
      </c>
      <c r="K2292" s="7">
        <f t="shared" si="212"/>
        <v>42522.762983884924</v>
      </c>
      <c r="L2292" s="13">
        <v>18054.912406356842</v>
      </c>
      <c r="M2292" s="13">
        <f t="shared" si="214"/>
        <v>24467.850577528083</v>
      </c>
      <c r="N2292" s="13">
        <v>14582.81386667293</v>
      </c>
      <c r="O2292" s="13">
        <f t="shared" si="215"/>
        <v>57105.576850557853</v>
      </c>
    </row>
    <row r="2293" spans="1:15">
      <c r="A2293" s="14" t="s">
        <v>1656</v>
      </c>
      <c r="B2293" s="14" t="s">
        <v>1659</v>
      </c>
      <c r="C2293" s="12">
        <v>198</v>
      </c>
      <c r="D2293" s="5">
        <v>0</v>
      </c>
      <c r="E2293" s="16" t="s">
        <v>16</v>
      </c>
      <c r="F2293" s="5">
        <v>0</v>
      </c>
      <c r="G2293" s="12">
        <f t="shared" si="216"/>
        <v>198</v>
      </c>
      <c r="H2293" s="12">
        <f t="shared" si="213"/>
        <v>18037398</v>
      </c>
      <c r="I2293" s="27">
        <f t="shared" si="211"/>
        <v>1.0977193051902498E-5</v>
      </c>
      <c r="J2293" s="7">
        <v>650000000</v>
      </c>
      <c r="K2293" s="7">
        <f t="shared" si="212"/>
        <v>7135.1754837366234</v>
      </c>
      <c r="L2293" s="13">
        <v>22968.197997599822</v>
      </c>
      <c r="M2293" s="13">
        <f t="shared" si="214"/>
        <v>-15833.022513863198</v>
      </c>
      <c r="N2293" s="13">
        <v>18551.236844215364</v>
      </c>
      <c r="O2293" s="13">
        <f t="shared" si="215"/>
        <v>25686.412327951988</v>
      </c>
    </row>
    <row r="2294" spans="1:15">
      <c r="A2294" s="14" t="s">
        <v>1656</v>
      </c>
      <c r="B2294" s="14" t="s">
        <v>1660</v>
      </c>
      <c r="C2294" s="12">
        <v>177</v>
      </c>
      <c r="D2294" s="5">
        <v>0</v>
      </c>
      <c r="E2294" s="16" t="s">
        <v>16</v>
      </c>
      <c r="F2294" s="5">
        <v>0</v>
      </c>
      <c r="G2294" s="12">
        <f t="shared" si="216"/>
        <v>177</v>
      </c>
      <c r="H2294" s="12">
        <f t="shared" si="213"/>
        <v>18037398</v>
      </c>
      <c r="I2294" s="27">
        <f t="shared" si="211"/>
        <v>9.8129453039734452E-6</v>
      </c>
      <c r="J2294" s="7">
        <v>650000000</v>
      </c>
      <c r="K2294" s="7">
        <f t="shared" si="212"/>
        <v>6378.4144475827397</v>
      </c>
      <c r="L2294" s="13">
        <v>5467.9918940145026</v>
      </c>
      <c r="M2294" s="13">
        <f t="shared" si="214"/>
        <v>910.42255356823716</v>
      </c>
      <c r="N2294" s="13">
        <v>4416.4549913194351</v>
      </c>
      <c r="O2294" s="13">
        <f t="shared" si="215"/>
        <v>10794.869438902175</v>
      </c>
    </row>
    <row r="2295" spans="1:15">
      <c r="A2295" s="14" t="s">
        <v>1656</v>
      </c>
      <c r="B2295" s="14" t="s">
        <v>1108</v>
      </c>
      <c r="C2295" s="12">
        <v>2072</v>
      </c>
      <c r="D2295" s="5">
        <v>1</v>
      </c>
      <c r="E2295" s="16" t="s">
        <v>16</v>
      </c>
      <c r="F2295" s="5">
        <v>0</v>
      </c>
      <c r="G2295" s="12">
        <f t="shared" si="216"/>
        <v>2072</v>
      </c>
      <c r="H2295" s="12">
        <f t="shared" si="213"/>
        <v>18037398</v>
      </c>
      <c r="I2295" s="27">
        <f t="shared" si="211"/>
        <v>1.148724444623332E-4</v>
      </c>
      <c r="J2295" s="7">
        <v>650000000</v>
      </c>
      <c r="K2295" s="7">
        <f t="shared" si="212"/>
        <v>74667.088900516581</v>
      </c>
      <c r="L2295" s="13">
        <v>76348.419506144142</v>
      </c>
      <c r="M2295" s="13">
        <f t="shared" si="214"/>
        <v>-1681.3306056275615</v>
      </c>
      <c r="N2295" s="13">
        <v>61666.031139578372</v>
      </c>
      <c r="O2295" s="13">
        <f t="shared" si="215"/>
        <v>136333.12004009495</v>
      </c>
    </row>
    <row r="2296" spans="1:15">
      <c r="A2296" s="14" t="s">
        <v>1656</v>
      </c>
      <c r="B2296" s="14" t="s">
        <v>1661</v>
      </c>
      <c r="C2296" s="12">
        <v>1888</v>
      </c>
      <c r="D2296" s="5">
        <v>0</v>
      </c>
      <c r="E2296" s="16" t="s">
        <v>16</v>
      </c>
      <c r="F2296" s="5">
        <v>0</v>
      </c>
      <c r="G2296" s="12">
        <f t="shared" si="216"/>
        <v>1888</v>
      </c>
      <c r="H2296" s="12">
        <f t="shared" si="213"/>
        <v>18037398</v>
      </c>
      <c r="I2296" s="27">
        <f t="shared" si="211"/>
        <v>1.0467141657571674E-4</v>
      </c>
      <c r="J2296" s="7">
        <v>650000000</v>
      </c>
      <c r="K2296" s="7">
        <f t="shared" si="212"/>
        <v>68036.420774215876</v>
      </c>
      <c r="L2296" s="13">
        <v>51795.679050983825</v>
      </c>
      <c r="M2296" s="13">
        <f t="shared" si="214"/>
        <v>16240.741723232051</v>
      </c>
      <c r="N2296" s="6">
        <v>41834.971541179519</v>
      </c>
      <c r="O2296" s="13">
        <f t="shared" si="215"/>
        <v>109871.39231539539</v>
      </c>
    </row>
    <row r="2297" spans="1:15">
      <c r="A2297" s="14" t="s">
        <v>1656</v>
      </c>
      <c r="B2297" s="14" t="s">
        <v>1662</v>
      </c>
      <c r="C2297" s="12">
        <v>3067</v>
      </c>
      <c r="D2297" s="5">
        <v>0</v>
      </c>
      <c r="E2297" s="16" t="s">
        <v>16</v>
      </c>
      <c r="F2297" s="5">
        <v>0</v>
      </c>
      <c r="G2297" s="12">
        <f t="shared" si="216"/>
        <v>3067</v>
      </c>
      <c r="H2297" s="12">
        <f t="shared" si="213"/>
        <v>18037398</v>
      </c>
      <c r="I2297" s="27">
        <f t="shared" si="211"/>
        <v>1.7003561156659071E-4</v>
      </c>
      <c r="J2297" s="7">
        <v>650000000</v>
      </c>
      <c r="K2297" s="7">
        <f t="shared" si="212"/>
        <v>110523.14751828396</v>
      </c>
      <c r="L2297" s="6">
        <v>18934.515604145196</v>
      </c>
      <c r="M2297" s="13">
        <f t="shared" si="214"/>
        <v>91588.631914138765</v>
      </c>
      <c r="N2297" s="13">
        <v>15293.262603348143</v>
      </c>
      <c r="O2297" s="13">
        <f t="shared" si="215"/>
        <v>125816.4101216321</v>
      </c>
    </row>
    <row r="2298" spans="1:15">
      <c r="A2298" s="14" t="s">
        <v>1656</v>
      </c>
      <c r="B2298" s="14" t="s">
        <v>1663</v>
      </c>
      <c r="C2298" s="12">
        <v>412</v>
      </c>
      <c r="D2298" s="5">
        <v>0</v>
      </c>
      <c r="E2298" s="16" t="s">
        <v>16</v>
      </c>
      <c r="F2298" s="5">
        <v>0</v>
      </c>
      <c r="G2298" s="12">
        <f t="shared" si="216"/>
        <v>412</v>
      </c>
      <c r="H2298" s="12">
        <f t="shared" si="213"/>
        <v>18037398</v>
      </c>
      <c r="I2298" s="27">
        <f t="shared" si="211"/>
        <v>2.2841432006989034E-5</v>
      </c>
      <c r="J2298" s="7">
        <v>650000000</v>
      </c>
      <c r="K2298" s="7">
        <f t="shared" si="212"/>
        <v>14846.930804542872</v>
      </c>
      <c r="L2298" s="13">
        <v>20270.244338682587</v>
      </c>
      <c r="M2298" s="13">
        <f t="shared" si="214"/>
        <v>-5423.3135341397156</v>
      </c>
      <c r="N2298" s="13">
        <v>16372.120427397584</v>
      </c>
      <c r="O2298" s="13">
        <f t="shared" si="215"/>
        <v>31219.051231940455</v>
      </c>
    </row>
    <row r="2299" spans="1:15">
      <c r="A2299" s="14" t="s">
        <v>1656</v>
      </c>
      <c r="B2299" s="14" t="s">
        <v>1664</v>
      </c>
      <c r="C2299" s="12">
        <v>776</v>
      </c>
      <c r="D2299" s="5">
        <v>0</v>
      </c>
      <c r="E2299" s="16" t="s">
        <v>16</v>
      </c>
      <c r="F2299" s="5">
        <v>0</v>
      </c>
      <c r="G2299" s="12">
        <f t="shared" si="216"/>
        <v>776</v>
      </c>
      <c r="H2299" s="12">
        <f t="shared" si="213"/>
        <v>18037398</v>
      </c>
      <c r="I2299" s="27">
        <f t="shared" si="211"/>
        <v>4.3021726304425952E-5</v>
      </c>
      <c r="J2299" s="7">
        <v>650000000</v>
      </c>
      <c r="K2299" s="7">
        <f t="shared" si="212"/>
        <v>27964.122097876869</v>
      </c>
      <c r="L2299" s="13">
        <v>25686.584041718961</v>
      </c>
      <c r="M2299" s="13">
        <f t="shared" si="214"/>
        <v>2277.5380561579077</v>
      </c>
      <c r="N2299" s="13">
        <v>20746.856341388528</v>
      </c>
      <c r="O2299" s="13">
        <f t="shared" si="215"/>
        <v>48710.978439265396</v>
      </c>
    </row>
    <row r="2300" spans="1:15">
      <c r="A2300" s="14" t="s">
        <v>1656</v>
      </c>
      <c r="B2300" s="14" t="s">
        <v>1665</v>
      </c>
      <c r="C2300" s="12">
        <v>234</v>
      </c>
      <c r="D2300" s="5">
        <v>0</v>
      </c>
      <c r="E2300" s="16" t="s">
        <v>16</v>
      </c>
      <c r="F2300" s="5">
        <v>0</v>
      </c>
      <c r="G2300" s="12">
        <f t="shared" si="216"/>
        <v>234</v>
      </c>
      <c r="H2300" s="12">
        <f t="shared" si="213"/>
        <v>18037398</v>
      </c>
      <c r="I2300" s="27">
        <f t="shared" si="211"/>
        <v>1.2973046334066588E-5</v>
      </c>
      <c r="J2300" s="7">
        <v>650000000</v>
      </c>
      <c r="K2300" s="7">
        <f t="shared" si="212"/>
        <v>8432.4801171432828</v>
      </c>
      <c r="L2300" s="13">
        <v>22004.404584656979</v>
      </c>
      <c r="M2300" s="13">
        <f t="shared" si="214"/>
        <v>-13571.924467513696</v>
      </c>
      <c r="N2300" s="13">
        <v>17772.788318376908</v>
      </c>
      <c r="O2300" s="13">
        <f t="shared" si="215"/>
        <v>26205.268435520193</v>
      </c>
    </row>
    <row r="2301" spans="1:15" s="2" customFormat="1">
      <c r="A2301" s="11" t="s">
        <v>1656</v>
      </c>
      <c r="B2301" s="11" t="s">
        <v>1519</v>
      </c>
      <c r="C2301" s="8">
        <v>4</v>
      </c>
      <c r="D2301" s="10">
        <v>1</v>
      </c>
      <c r="E2301" s="24" t="s">
        <v>16</v>
      </c>
      <c r="F2301" s="10">
        <v>0</v>
      </c>
      <c r="G2301" s="8">
        <f t="shared" si="216"/>
        <v>4</v>
      </c>
      <c r="H2301" s="8">
        <f t="shared" si="213"/>
        <v>18037398</v>
      </c>
      <c r="I2301" s="22">
        <f t="shared" si="211"/>
        <v>2.2176147579601004E-7</v>
      </c>
      <c r="J2301" s="20">
        <v>650000000</v>
      </c>
      <c r="K2301" s="20">
        <f t="shared" si="212"/>
        <v>144.14495926740653</v>
      </c>
      <c r="L2301" s="18" t="s">
        <v>1746</v>
      </c>
      <c r="M2301" s="13"/>
      <c r="N2301" s="6"/>
      <c r="O2301" s="13">
        <f t="shared" si="215"/>
        <v>144.14495926740653</v>
      </c>
    </row>
    <row r="2302" spans="1:15">
      <c r="A2302" s="14" t="s">
        <v>1656</v>
      </c>
      <c r="B2302" s="14" t="s">
        <v>1666</v>
      </c>
      <c r="C2302" s="12">
        <v>8419</v>
      </c>
      <c r="D2302" s="5">
        <v>0</v>
      </c>
      <c r="E2302" s="16" t="s">
        <v>16</v>
      </c>
      <c r="F2302" s="5">
        <v>0</v>
      </c>
      <c r="G2302" s="12">
        <f t="shared" si="216"/>
        <v>8419</v>
      </c>
      <c r="H2302" s="12">
        <f t="shared" si="213"/>
        <v>18037398</v>
      </c>
      <c r="I2302" s="27">
        <f t="shared" si="211"/>
        <v>4.6675246618165217E-4</v>
      </c>
      <c r="J2302" s="7">
        <v>650000000</v>
      </c>
      <c r="K2302" s="7">
        <f t="shared" si="212"/>
        <v>303389.10301807389</v>
      </c>
      <c r="L2302" s="13">
        <v>452020.18721522111</v>
      </c>
      <c r="M2302" s="13">
        <f t="shared" si="214"/>
        <v>-148631.08419714723</v>
      </c>
      <c r="N2302" s="13">
        <v>365093.22813537333</v>
      </c>
      <c r="O2302" s="13">
        <f t="shared" si="215"/>
        <v>668482.33115344727</v>
      </c>
    </row>
    <row r="2303" spans="1:15">
      <c r="A2303" s="14" t="s">
        <v>1656</v>
      </c>
      <c r="B2303" s="14" t="s">
        <v>1112</v>
      </c>
      <c r="C2303" s="12">
        <v>6389</v>
      </c>
      <c r="D2303" s="5">
        <v>1</v>
      </c>
      <c r="E2303" s="16" t="s">
        <v>16</v>
      </c>
      <c r="F2303" s="5">
        <v>0</v>
      </c>
      <c r="G2303" s="12">
        <f t="shared" si="216"/>
        <v>6389</v>
      </c>
      <c r="H2303" s="12">
        <f t="shared" si="213"/>
        <v>18037398</v>
      </c>
      <c r="I2303" s="27">
        <f t="shared" si="211"/>
        <v>3.5420851721517705E-4</v>
      </c>
      <c r="J2303" s="7">
        <v>650000000</v>
      </c>
      <c r="K2303" s="7">
        <f t="shared" si="212"/>
        <v>230235.53618986509</v>
      </c>
      <c r="L2303" s="13">
        <v>532105.27253896568</v>
      </c>
      <c r="M2303" s="13">
        <f t="shared" si="214"/>
        <v>-301869.7363491006</v>
      </c>
      <c r="N2303" s="13">
        <v>429777.33551224432</v>
      </c>
      <c r="O2303" s="13">
        <f t="shared" si="215"/>
        <v>660012.87170210946</v>
      </c>
    </row>
    <row r="2304" spans="1:15">
      <c r="A2304" s="14" t="s">
        <v>1656</v>
      </c>
      <c r="B2304" s="14" t="s">
        <v>1667</v>
      </c>
      <c r="C2304" s="12">
        <v>1520</v>
      </c>
      <c r="D2304" s="5">
        <v>0</v>
      </c>
      <c r="E2304" s="16" t="s">
        <v>16</v>
      </c>
      <c r="F2304" s="5">
        <v>0</v>
      </c>
      <c r="G2304" s="12">
        <f t="shared" si="216"/>
        <v>1520</v>
      </c>
      <c r="H2304" s="12">
        <f t="shared" si="213"/>
        <v>18037398</v>
      </c>
      <c r="I2304" s="27">
        <f t="shared" si="211"/>
        <v>8.4269360802483812E-5</v>
      </c>
      <c r="J2304" s="7">
        <v>650000000</v>
      </c>
      <c r="K2304" s="7">
        <f t="shared" si="212"/>
        <v>54775.084521614481</v>
      </c>
      <c r="L2304" s="13">
        <v>61752.885676921935</v>
      </c>
      <c r="M2304" s="13">
        <f t="shared" si="214"/>
        <v>-6977.8011553074539</v>
      </c>
      <c r="N2304" s="13">
        <v>49877.330739052661</v>
      </c>
      <c r="O2304" s="13">
        <f t="shared" si="215"/>
        <v>104652.41526066714</v>
      </c>
    </row>
    <row r="2305" spans="1:15">
      <c r="A2305" s="14" t="s">
        <v>1656</v>
      </c>
      <c r="B2305" s="14" t="s">
        <v>1668</v>
      </c>
      <c r="C2305" s="12">
        <v>1259</v>
      </c>
      <c r="D2305" s="5">
        <v>0</v>
      </c>
      <c r="E2305" s="16" t="s">
        <v>16</v>
      </c>
      <c r="F2305" s="5">
        <v>0</v>
      </c>
      <c r="G2305" s="12">
        <f t="shared" si="216"/>
        <v>1259</v>
      </c>
      <c r="H2305" s="12">
        <f t="shared" si="213"/>
        <v>18037398</v>
      </c>
      <c r="I2305" s="27">
        <f t="shared" si="211"/>
        <v>6.9799424506794165E-5</v>
      </c>
      <c r="J2305" s="7">
        <v>650000000</v>
      </c>
      <c r="K2305" s="7">
        <f t="shared" si="212"/>
        <v>45369.625929416208</v>
      </c>
      <c r="L2305" s="13">
        <v>32016.602888186851</v>
      </c>
      <c r="M2305" s="13">
        <f t="shared" si="214"/>
        <v>13353.023041229357</v>
      </c>
      <c r="N2305" s="13">
        <v>25859.563871228012</v>
      </c>
      <c r="O2305" s="13">
        <f t="shared" si="215"/>
        <v>71229.189800644221</v>
      </c>
    </row>
    <row r="2306" spans="1:15">
      <c r="A2306" s="14" t="s">
        <v>1656</v>
      </c>
      <c r="B2306" s="14" t="s">
        <v>1669</v>
      </c>
      <c r="C2306" s="12">
        <v>1511</v>
      </c>
      <c r="D2306" s="5">
        <v>0</v>
      </c>
      <c r="E2306" s="16" t="s">
        <v>16</v>
      </c>
      <c r="F2306" s="5">
        <v>0</v>
      </c>
      <c r="G2306" s="12">
        <f t="shared" si="216"/>
        <v>1511</v>
      </c>
      <c r="H2306" s="12">
        <f t="shared" si="213"/>
        <v>18037398</v>
      </c>
      <c r="I2306" s="27">
        <f t="shared" si="211"/>
        <v>8.3770397481942792E-5</v>
      </c>
      <c r="J2306" s="7">
        <v>650000000</v>
      </c>
      <c r="K2306" s="7">
        <f t="shared" si="212"/>
        <v>54450.758363262816</v>
      </c>
      <c r="L2306" s="13">
        <v>64219.206392630978</v>
      </c>
      <c r="M2306" s="13">
        <f t="shared" si="214"/>
        <v>-9768.4480293681627</v>
      </c>
      <c r="N2306" s="13">
        <v>51869.359009433058</v>
      </c>
      <c r="O2306" s="13">
        <f t="shared" si="215"/>
        <v>106320.11737269588</v>
      </c>
    </row>
    <row r="2307" spans="1:15">
      <c r="A2307" s="14" t="s">
        <v>1656</v>
      </c>
      <c r="B2307" s="14" t="s">
        <v>1670</v>
      </c>
      <c r="C2307" s="12">
        <v>26394</v>
      </c>
      <c r="D2307" s="5">
        <v>0</v>
      </c>
      <c r="E2307" s="16" t="s">
        <v>16</v>
      </c>
      <c r="F2307" s="5">
        <v>0</v>
      </c>
      <c r="G2307" s="12">
        <f t="shared" si="216"/>
        <v>26394</v>
      </c>
      <c r="H2307" s="12">
        <f t="shared" si="213"/>
        <v>18037398</v>
      </c>
      <c r="I2307" s="27">
        <f t="shared" si="211"/>
        <v>1.4632930980399722E-3</v>
      </c>
      <c r="J2307" s="7">
        <v>650000000</v>
      </c>
      <c r="K2307" s="7">
        <f t="shared" si="212"/>
        <v>951140.51372598193</v>
      </c>
      <c r="L2307" s="13">
        <v>1469563.7576902979</v>
      </c>
      <c r="M2307" s="13">
        <f t="shared" si="214"/>
        <v>-518423.24396431597</v>
      </c>
      <c r="N2307" s="13">
        <v>1186955.3427498639</v>
      </c>
      <c r="O2307" s="13">
        <f t="shared" si="215"/>
        <v>2138095.8564758459</v>
      </c>
    </row>
    <row r="2308" spans="1:15">
      <c r="A2308" s="14" t="s">
        <v>1656</v>
      </c>
      <c r="B2308" s="14" t="s">
        <v>1671</v>
      </c>
      <c r="C2308" s="12">
        <v>2939</v>
      </c>
      <c r="D2308" s="5">
        <v>0</v>
      </c>
      <c r="E2308" s="16" t="s">
        <v>23</v>
      </c>
      <c r="F2308" s="5">
        <v>0</v>
      </c>
      <c r="G2308" s="12">
        <f t="shared" si="216"/>
        <v>2939</v>
      </c>
      <c r="H2308" s="12">
        <f t="shared" si="213"/>
        <v>18037398</v>
      </c>
      <c r="I2308" s="27">
        <f t="shared" si="211"/>
        <v>1.6293924434111838E-4</v>
      </c>
      <c r="J2308" s="7">
        <v>650000000</v>
      </c>
      <c r="K2308" s="7">
        <f t="shared" si="212"/>
        <v>105910.50882172695</v>
      </c>
      <c r="L2308" s="13">
        <v>56896.173625350872</v>
      </c>
      <c r="M2308" s="13">
        <f t="shared" si="214"/>
        <v>49014.33519637608</v>
      </c>
      <c r="N2308" s="13">
        <v>45954.60177432216</v>
      </c>
      <c r="O2308" s="13">
        <f t="shared" si="215"/>
        <v>151865.11059604911</v>
      </c>
    </row>
    <row r="2309" spans="1:15">
      <c r="A2309" s="14" t="s">
        <v>1656</v>
      </c>
      <c r="B2309" s="14" t="s">
        <v>1672</v>
      </c>
      <c r="C2309" s="12">
        <v>2714</v>
      </c>
      <c r="D2309" s="5">
        <v>0</v>
      </c>
      <c r="E2309" s="16" t="s">
        <v>23</v>
      </c>
      <c r="F2309" s="5">
        <v>0</v>
      </c>
      <c r="G2309" s="12">
        <f t="shared" si="216"/>
        <v>2714</v>
      </c>
      <c r="H2309" s="12">
        <f t="shared" si="213"/>
        <v>18037398</v>
      </c>
      <c r="I2309" s="27">
        <f t="shared" si="211"/>
        <v>1.5046516132759282E-4</v>
      </c>
      <c r="J2309" s="7">
        <v>650000000</v>
      </c>
      <c r="K2309" s="7">
        <f t="shared" si="212"/>
        <v>97802.354862935332</v>
      </c>
      <c r="L2309" s="13">
        <v>43227.325361108044</v>
      </c>
      <c r="M2309" s="13">
        <f t="shared" si="214"/>
        <v>54575.029501827288</v>
      </c>
      <c r="N2309" s="13">
        <v>34914.378176279803</v>
      </c>
      <c r="O2309" s="13">
        <f t="shared" si="215"/>
        <v>132716.73303921515</v>
      </c>
    </row>
    <row r="2310" spans="1:15">
      <c r="A2310" s="14" t="s">
        <v>1656</v>
      </c>
      <c r="B2310" s="14" t="s">
        <v>315</v>
      </c>
      <c r="C2310" s="12">
        <v>3097</v>
      </c>
      <c r="D2310" s="5">
        <v>0</v>
      </c>
      <c r="E2310" s="16" t="s">
        <v>23</v>
      </c>
      <c r="F2310" s="5">
        <v>0</v>
      </c>
      <c r="G2310" s="12">
        <f t="shared" si="216"/>
        <v>3097</v>
      </c>
      <c r="H2310" s="12">
        <f t="shared" si="213"/>
        <v>18037398</v>
      </c>
      <c r="I2310" s="27">
        <f t="shared" si="211"/>
        <v>1.7169882263506079E-4</v>
      </c>
      <c r="J2310" s="7">
        <v>650000000</v>
      </c>
      <c r="K2310" s="7">
        <f t="shared" si="212"/>
        <v>111604.23471278952</v>
      </c>
      <c r="L2310" s="13">
        <v>50448.393935138694</v>
      </c>
      <c r="M2310" s="13">
        <f t="shared" si="214"/>
        <v>61155.840777650825</v>
      </c>
      <c r="N2310" s="13">
        <v>40746.779716843062</v>
      </c>
      <c r="O2310" s="13">
        <f t="shared" si="215"/>
        <v>152351.01442963257</v>
      </c>
    </row>
    <row r="2311" spans="1:15">
      <c r="A2311" s="14" t="s">
        <v>1656</v>
      </c>
      <c r="B2311" s="14" t="s">
        <v>1673</v>
      </c>
      <c r="C2311" s="12">
        <v>7084</v>
      </c>
      <c r="D2311" s="5">
        <v>0</v>
      </c>
      <c r="E2311" s="16" t="s">
        <v>23</v>
      </c>
      <c r="F2311" s="5">
        <v>0</v>
      </c>
      <c r="G2311" s="12">
        <f t="shared" si="216"/>
        <v>7084</v>
      </c>
      <c r="H2311" s="12">
        <f t="shared" si="213"/>
        <v>18037398</v>
      </c>
      <c r="I2311" s="27">
        <f t="shared" si="211"/>
        <v>3.9273957363473381E-4</v>
      </c>
      <c r="J2311" s="7">
        <v>650000000</v>
      </c>
      <c r="K2311" s="7">
        <f t="shared" si="212"/>
        <v>255280.72286257698</v>
      </c>
      <c r="L2311" s="13">
        <v>81843.083352454443</v>
      </c>
      <c r="M2311" s="13">
        <f t="shared" si="214"/>
        <v>173437.63951012254</v>
      </c>
      <c r="N2311" s="13">
        <v>66104.028861598257</v>
      </c>
      <c r="O2311" s="13">
        <f t="shared" si="215"/>
        <v>321384.75172417524</v>
      </c>
    </row>
    <row r="2312" spans="1:15">
      <c r="A2312" s="14" t="s">
        <v>1656</v>
      </c>
      <c r="B2312" s="14" t="s">
        <v>590</v>
      </c>
      <c r="C2312" s="12">
        <v>1570</v>
      </c>
      <c r="D2312" s="5">
        <v>0</v>
      </c>
      <c r="E2312" s="16" t="s">
        <v>23</v>
      </c>
      <c r="F2312" s="5">
        <v>0</v>
      </c>
      <c r="G2312" s="12">
        <f t="shared" si="216"/>
        <v>1570</v>
      </c>
      <c r="H2312" s="12">
        <f t="shared" si="213"/>
        <v>18037398</v>
      </c>
      <c r="I2312" s="27">
        <f t="shared" si="211"/>
        <v>8.7041379249933943E-5</v>
      </c>
      <c r="J2312" s="7">
        <v>650000000</v>
      </c>
      <c r="K2312" s="7">
        <f t="shared" si="212"/>
        <v>56576.89651245706</v>
      </c>
      <c r="L2312" s="13">
        <v>42540.357812190916</v>
      </c>
      <c r="M2312" s="13">
        <f t="shared" si="214"/>
        <v>14036.538700266145</v>
      </c>
      <c r="N2312" s="13">
        <v>34359.519771385196</v>
      </c>
      <c r="O2312" s="13">
        <f t="shared" si="215"/>
        <v>90936.416283842264</v>
      </c>
    </row>
    <row r="2313" spans="1:15">
      <c r="A2313" s="14" t="s">
        <v>1656</v>
      </c>
      <c r="B2313" s="14" t="s">
        <v>1230</v>
      </c>
      <c r="C2313" s="12">
        <v>2829</v>
      </c>
      <c r="D2313" s="5">
        <v>0</v>
      </c>
      <c r="E2313" s="16" t="s">
        <v>23</v>
      </c>
      <c r="F2313" s="5">
        <v>0</v>
      </c>
      <c r="G2313" s="12">
        <f t="shared" si="216"/>
        <v>2829</v>
      </c>
      <c r="H2313" s="12">
        <f t="shared" si="213"/>
        <v>18037398</v>
      </c>
      <c r="I2313" s="27">
        <f t="shared" si="211"/>
        <v>1.5684080375672811E-4</v>
      </c>
      <c r="J2313" s="7">
        <v>650000000</v>
      </c>
      <c r="K2313" s="7">
        <f t="shared" si="212"/>
        <v>101946.52244187327</v>
      </c>
      <c r="L2313" s="13">
        <v>38400.075490779709</v>
      </c>
      <c r="M2313" s="13">
        <f t="shared" si="214"/>
        <v>63546.44695109356</v>
      </c>
      <c r="N2313" s="13">
        <v>31015.445588706894</v>
      </c>
      <c r="O2313" s="13">
        <f t="shared" si="215"/>
        <v>132961.96803058017</v>
      </c>
    </row>
    <row r="2314" spans="1:15">
      <c r="A2314" s="14" t="s">
        <v>1656</v>
      </c>
      <c r="B2314" s="14" t="s">
        <v>1674</v>
      </c>
      <c r="C2314" s="12">
        <v>5764</v>
      </c>
      <c r="D2314" s="5">
        <v>0</v>
      </c>
      <c r="E2314" s="16" t="s">
        <v>23</v>
      </c>
      <c r="F2314" s="5">
        <v>0</v>
      </c>
      <c r="G2314" s="12">
        <f t="shared" si="216"/>
        <v>5764</v>
      </c>
      <c r="H2314" s="12">
        <f t="shared" si="213"/>
        <v>18037398</v>
      </c>
      <c r="I2314" s="27">
        <f t="shared" si="211"/>
        <v>3.1955828662205048E-4</v>
      </c>
      <c r="J2314" s="7">
        <v>650000000</v>
      </c>
      <c r="K2314" s="7">
        <f t="shared" si="212"/>
        <v>207712.88630433282</v>
      </c>
      <c r="L2314" s="13">
        <v>67323.830427985988</v>
      </c>
      <c r="M2314" s="13">
        <f t="shared" si="214"/>
        <v>140389.05587634683</v>
      </c>
      <c r="N2314" s="13">
        <v>54376.93996106596</v>
      </c>
      <c r="O2314" s="13">
        <f t="shared" si="215"/>
        <v>262089.82626539876</v>
      </c>
    </row>
    <row r="2315" spans="1:15">
      <c r="A2315" s="14" t="s">
        <v>1656</v>
      </c>
      <c r="B2315" s="14" t="s">
        <v>25</v>
      </c>
      <c r="C2315" s="12">
        <v>3926</v>
      </c>
      <c r="D2315" s="5">
        <v>0</v>
      </c>
      <c r="E2315" s="16" t="s">
        <v>23</v>
      </c>
      <c r="F2315" s="5">
        <v>0</v>
      </c>
      <c r="G2315" s="12">
        <f t="shared" si="216"/>
        <v>3926</v>
      </c>
      <c r="H2315" s="12">
        <f t="shared" si="213"/>
        <v>18037398</v>
      </c>
      <c r="I2315" s="27">
        <f t="shared" si="211"/>
        <v>2.1765888849378386E-4</v>
      </c>
      <c r="J2315" s="7">
        <v>650000000</v>
      </c>
      <c r="K2315" s="7">
        <f t="shared" si="212"/>
        <v>141478.2775209595</v>
      </c>
      <c r="L2315" s="13">
        <v>37486.484228574867</v>
      </c>
      <c r="M2315" s="13">
        <f t="shared" si="214"/>
        <v>103991.79329238462</v>
      </c>
      <c r="N2315" s="13">
        <v>30277.54495384913</v>
      </c>
      <c r="O2315" s="13">
        <f t="shared" si="215"/>
        <v>171755.82247480864</v>
      </c>
    </row>
    <row r="2316" spans="1:15">
      <c r="A2316" s="14" t="s">
        <v>1656</v>
      </c>
      <c r="B2316" s="14" t="s">
        <v>26</v>
      </c>
      <c r="C2316" s="12">
        <v>3418</v>
      </c>
      <c r="D2316" s="5">
        <v>0</v>
      </c>
      <c r="E2316" s="16" t="s">
        <v>23</v>
      </c>
      <c r="F2316" s="5">
        <v>0</v>
      </c>
      <c r="G2316" s="12">
        <f t="shared" si="216"/>
        <v>3418</v>
      </c>
      <c r="H2316" s="12">
        <f t="shared" si="213"/>
        <v>18037398</v>
      </c>
      <c r="I2316" s="27">
        <f t="shared" ref="I2316:I2379" si="217">G2316/H2316</f>
        <v>1.8949518106769057E-4</v>
      </c>
      <c r="J2316" s="7">
        <v>650000000</v>
      </c>
      <c r="K2316" s="7">
        <f t="shared" ref="K2316:K2379" si="218">I2316*J2316</f>
        <v>123171.86769399887</v>
      </c>
      <c r="L2316" s="13">
        <v>79826.40693302716</v>
      </c>
      <c r="M2316" s="13">
        <f t="shared" si="214"/>
        <v>43345.460760971706</v>
      </c>
      <c r="N2316" s="13">
        <v>64475.174830522359</v>
      </c>
      <c r="O2316" s="13">
        <f t="shared" si="215"/>
        <v>187647.04252452124</v>
      </c>
    </row>
    <row r="2317" spans="1:15">
      <c r="A2317" s="14" t="s">
        <v>1656</v>
      </c>
      <c r="B2317" s="14" t="s">
        <v>75</v>
      </c>
      <c r="C2317" s="12">
        <v>3058</v>
      </c>
      <c r="D2317" s="5">
        <v>0</v>
      </c>
      <c r="E2317" s="16" t="s">
        <v>23</v>
      </c>
      <c r="F2317" s="5">
        <v>0</v>
      </c>
      <c r="G2317" s="12">
        <f t="shared" si="216"/>
        <v>3058</v>
      </c>
      <c r="H2317" s="12">
        <f t="shared" ref="H2317:H2380" si="219">SUM($G$13:$G$2413)</f>
        <v>18037398</v>
      </c>
      <c r="I2317" s="27">
        <f t="shared" si="217"/>
        <v>1.6953664824604969E-4</v>
      </c>
      <c r="J2317" s="7">
        <v>650000000</v>
      </c>
      <c r="K2317" s="7">
        <f t="shared" si="218"/>
        <v>110198.82135993231</v>
      </c>
      <c r="L2317" s="13">
        <v>65325.587095853749</v>
      </c>
      <c r="M2317" s="13">
        <f t="shared" si="214"/>
        <v>44873.234264078557</v>
      </c>
      <c r="N2317" s="13">
        <v>52762.974192805297</v>
      </c>
      <c r="O2317" s="13">
        <f t="shared" si="215"/>
        <v>162961.7955527376</v>
      </c>
    </row>
    <row r="2318" spans="1:15">
      <c r="A2318" s="14" t="s">
        <v>1656</v>
      </c>
      <c r="B2318" s="14" t="s">
        <v>567</v>
      </c>
      <c r="C2318" s="12">
        <v>2989</v>
      </c>
      <c r="D2318" s="5">
        <v>0</v>
      </c>
      <c r="E2318" s="16" t="s">
        <v>23</v>
      </c>
      <c r="F2318" s="5">
        <v>0</v>
      </c>
      <c r="G2318" s="12">
        <f t="shared" si="216"/>
        <v>2989</v>
      </c>
      <c r="H2318" s="12">
        <f t="shared" si="219"/>
        <v>18037398</v>
      </c>
      <c r="I2318" s="27">
        <f t="shared" si="217"/>
        <v>1.6571126278856849E-4</v>
      </c>
      <c r="J2318" s="7">
        <v>650000000</v>
      </c>
      <c r="K2318" s="7">
        <f t="shared" si="218"/>
        <v>107712.32081256952</v>
      </c>
      <c r="L2318" s="13">
        <v>38029.128832985269</v>
      </c>
      <c r="M2318" s="13">
        <f t="shared" si="214"/>
        <v>69683.191979584255</v>
      </c>
      <c r="N2318" s="13">
        <v>30715.834826642149</v>
      </c>
      <c r="O2318" s="13">
        <f t="shared" si="215"/>
        <v>138428.15563921168</v>
      </c>
    </row>
    <row r="2319" spans="1:15">
      <c r="A2319" s="14" t="s">
        <v>1656</v>
      </c>
      <c r="B2319" s="14" t="s">
        <v>593</v>
      </c>
      <c r="C2319" s="12">
        <v>3126</v>
      </c>
      <c r="D2319" s="5">
        <v>0</v>
      </c>
      <c r="E2319" s="16" t="s">
        <v>23</v>
      </c>
      <c r="F2319" s="5">
        <v>0</v>
      </c>
      <c r="G2319" s="12">
        <f t="shared" si="216"/>
        <v>3126</v>
      </c>
      <c r="H2319" s="12">
        <f t="shared" si="219"/>
        <v>18037398</v>
      </c>
      <c r="I2319" s="27">
        <f t="shared" si="217"/>
        <v>1.7330659333458185E-4</v>
      </c>
      <c r="J2319" s="7">
        <v>650000000</v>
      </c>
      <c r="K2319" s="7">
        <f t="shared" si="218"/>
        <v>112649.28566747821</v>
      </c>
      <c r="L2319" s="13">
        <v>56137.297262707049</v>
      </c>
      <c r="M2319" s="13">
        <f t="shared" ref="M2319:M2382" si="220">K2319-L2319</f>
        <v>56511.98840477116</v>
      </c>
      <c r="N2319" s="13">
        <v>45341.663173725225</v>
      </c>
      <c r="O2319" s="13">
        <f t="shared" ref="O2319:O2382" si="221">K2319+N2319</f>
        <v>157990.94884120344</v>
      </c>
    </row>
    <row r="2320" spans="1:15">
      <c r="A2320" s="14" t="s">
        <v>1656</v>
      </c>
      <c r="B2320" s="14" t="s">
        <v>825</v>
      </c>
      <c r="C2320" s="12">
        <v>3941</v>
      </c>
      <c r="D2320" s="5">
        <v>0</v>
      </c>
      <c r="E2320" s="16" t="s">
        <v>23</v>
      </c>
      <c r="F2320" s="5">
        <v>0</v>
      </c>
      <c r="G2320" s="12">
        <f t="shared" si="216"/>
        <v>3941</v>
      </c>
      <c r="H2320" s="12">
        <f t="shared" si="219"/>
        <v>18037398</v>
      </c>
      <c r="I2320" s="27">
        <f t="shared" si="217"/>
        <v>2.1849049402801891E-4</v>
      </c>
      <c r="J2320" s="7">
        <v>650000000</v>
      </c>
      <c r="K2320" s="7">
        <f t="shared" si="218"/>
        <v>142018.82111821231</v>
      </c>
      <c r="L2320" s="13">
        <v>34155.390272078832</v>
      </c>
      <c r="M2320" s="13">
        <f t="shared" si="220"/>
        <v>107863.43084613347</v>
      </c>
      <c r="N2320" s="13">
        <v>27587.045988986931</v>
      </c>
      <c r="O2320" s="13">
        <f t="shared" si="221"/>
        <v>169605.86710719924</v>
      </c>
    </row>
    <row r="2321" spans="1:15">
      <c r="A2321" s="14" t="s">
        <v>1656</v>
      </c>
      <c r="B2321" s="14" t="s">
        <v>59</v>
      </c>
      <c r="C2321" s="12">
        <v>4826</v>
      </c>
      <c r="D2321" s="5">
        <v>0</v>
      </c>
      <c r="E2321" s="16" t="s">
        <v>23</v>
      </c>
      <c r="F2321" s="5">
        <v>0</v>
      </c>
      <c r="G2321" s="12">
        <f t="shared" si="216"/>
        <v>4826</v>
      </c>
      <c r="H2321" s="12">
        <f t="shared" si="219"/>
        <v>18037398</v>
      </c>
      <c r="I2321" s="27">
        <f t="shared" si="217"/>
        <v>2.675552205478861E-4</v>
      </c>
      <c r="J2321" s="7">
        <v>650000000</v>
      </c>
      <c r="K2321" s="7">
        <f t="shared" si="218"/>
        <v>173910.89335612598</v>
      </c>
      <c r="L2321" s="13">
        <v>64395.430222420677</v>
      </c>
      <c r="M2321" s="13">
        <f t="shared" si="220"/>
        <v>109515.4631337053</v>
      </c>
      <c r="N2321" s="13">
        <v>52011.693641186277</v>
      </c>
      <c r="O2321" s="13">
        <f t="shared" si="221"/>
        <v>225922.58699731226</v>
      </c>
    </row>
    <row r="2322" spans="1:15">
      <c r="A2322" s="14" t="s">
        <v>1656</v>
      </c>
      <c r="B2322" s="14" t="s">
        <v>36</v>
      </c>
      <c r="C2322" s="12">
        <v>4163</v>
      </c>
      <c r="D2322" s="5">
        <v>0</v>
      </c>
      <c r="E2322" s="16" t="s">
        <v>23</v>
      </c>
      <c r="F2322" s="5">
        <v>0</v>
      </c>
      <c r="G2322" s="12">
        <f t="shared" si="216"/>
        <v>4163</v>
      </c>
      <c r="H2322" s="12">
        <f t="shared" si="219"/>
        <v>18037398</v>
      </c>
      <c r="I2322" s="27">
        <f t="shared" si="217"/>
        <v>2.3079825593469745E-4</v>
      </c>
      <c r="J2322" s="7">
        <v>650000000</v>
      </c>
      <c r="K2322" s="7">
        <f t="shared" si="218"/>
        <v>150018.86635755334</v>
      </c>
      <c r="L2322" s="13">
        <v>63375.986022686018</v>
      </c>
      <c r="M2322" s="13">
        <f t="shared" si="220"/>
        <v>86642.880334867325</v>
      </c>
      <c r="N2322" s="13">
        <v>51188.296402939042</v>
      </c>
      <c r="O2322" s="13">
        <f t="shared" si="221"/>
        <v>201207.16276049239</v>
      </c>
    </row>
    <row r="2323" spans="1:15">
      <c r="A2323" s="14" t="s">
        <v>1656</v>
      </c>
      <c r="B2323" s="14" t="s">
        <v>1675</v>
      </c>
      <c r="C2323" s="12">
        <v>4766</v>
      </c>
      <c r="D2323" s="5">
        <v>0</v>
      </c>
      <c r="E2323" s="16" t="s">
        <v>23</v>
      </c>
      <c r="F2323" s="5">
        <v>0</v>
      </c>
      <c r="G2323" s="12">
        <f t="shared" si="216"/>
        <v>4766</v>
      </c>
      <c r="H2323" s="12">
        <f t="shared" si="219"/>
        <v>18037398</v>
      </c>
      <c r="I2323" s="27">
        <f t="shared" si="217"/>
        <v>2.6422879841094595E-4</v>
      </c>
      <c r="J2323" s="7">
        <v>650000000</v>
      </c>
      <c r="K2323" s="7">
        <f t="shared" si="218"/>
        <v>171748.71896711487</v>
      </c>
      <c r="L2323" s="13">
        <v>42209.990310813562</v>
      </c>
      <c r="M2323" s="13">
        <f t="shared" si="220"/>
        <v>129538.7286563013</v>
      </c>
      <c r="N2323" s="13">
        <v>34092.684481811179</v>
      </c>
      <c r="O2323" s="13">
        <f t="shared" si="221"/>
        <v>205841.40344892605</v>
      </c>
    </row>
    <row r="2324" spans="1:15">
      <c r="A2324" s="14" t="s">
        <v>1676</v>
      </c>
      <c r="B2324" s="14" t="s">
        <v>1677</v>
      </c>
      <c r="C2324" s="12">
        <v>36692</v>
      </c>
      <c r="D2324" s="5">
        <v>0</v>
      </c>
      <c r="E2324" s="16" t="s">
        <v>14</v>
      </c>
      <c r="F2324" s="5">
        <v>0</v>
      </c>
      <c r="G2324" s="12">
        <f t="shared" si="216"/>
        <v>36692</v>
      </c>
      <c r="H2324" s="12">
        <f t="shared" si="219"/>
        <v>18037398</v>
      </c>
      <c r="I2324" s="27">
        <f t="shared" si="217"/>
        <v>2.0342180174768004E-3</v>
      </c>
      <c r="J2324" s="7">
        <v>650000000</v>
      </c>
      <c r="K2324" s="7">
        <f t="shared" si="218"/>
        <v>1322241.7113599202</v>
      </c>
      <c r="L2324" s="13">
        <v>976996.73448992684</v>
      </c>
      <c r="M2324" s="13">
        <f t="shared" si="220"/>
        <v>345244.97686999338</v>
      </c>
      <c r="N2324" s="13">
        <v>789112.747088023</v>
      </c>
      <c r="O2324" s="13">
        <f t="shared" si="221"/>
        <v>2111354.4584479434</v>
      </c>
    </row>
    <row r="2325" spans="1:15">
      <c r="A2325" s="14" t="s">
        <v>1676</v>
      </c>
      <c r="B2325" s="14" t="s">
        <v>1678</v>
      </c>
      <c r="C2325" s="12">
        <v>91</v>
      </c>
      <c r="D2325" s="5">
        <v>0</v>
      </c>
      <c r="E2325" s="16" t="s">
        <v>16</v>
      </c>
      <c r="F2325" s="5">
        <v>0</v>
      </c>
      <c r="G2325" s="12">
        <f t="shared" si="216"/>
        <v>91</v>
      </c>
      <c r="H2325" s="12">
        <f t="shared" si="219"/>
        <v>18037398</v>
      </c>
      <c r="I2325" s="27">
        <f t="shared" si="217"/>
        <v>5.0450735743592286E-6</v>
      </c>
      <c r="J2325" s="7">
        <v>650000000</v>
      </c>
      <c r="K2325" s="7">
        <f t="shared" si="218"/>
        <v>3279.2978233334984</v>
      </c>
      <c r="L2325" s="13">
        <v>21406.724408291589</v>
      </c>
      <c r="M2325" s="13">
        <f t="shared" si="220"/>
        <v>-18127.426584958092</v>
      </c>
      <c r="N2325" s="13">
        <v>17290.046637466399</v>
      </c>
      <c r="O2325" s="13">
        <f t="shared" si="221"/>
        <v>20569.344460799897</v>
      </c>
    </row>
    <row r="2326" spans="1:15">
      <c r="A2326" s="14" t="s">
        <v>1676</v>
      </c>
      <c r="B2326" s="14" t="s">
        <v>1679</v>
      </c>
      <c r="C2326" s="12">
        <v>8230</v>
      </c>
      <c r="D2326" s="5">
        <v>0</v>
      </c>
      <c r="E2326" s="16" t="s">
        <v>16</v>
      </c>
      <c r="F2326" s="5">
        <v>0</v>
      </c>
      <c r="G2326" s="12">
        <f t="shared" si="216"/>
        <v>8230</v>
      </c>
      <c r="H2326" s="12">
        <f t="shared" si="219"/>
        <v>18037398</v>
      </c>
      <c r="I2326" s="27">
        <f t="shared" si="217"/>
        <v>4.5627423645029066E-4</v>
      </c>
      <c r="J2326" s="7">
        <v>650000000</v>
      </c>
      <c r="K2326" s="7">
        <f t="shared" si="218"/>
        <v>296578.25369268894</v>
      </c>
      <c r="L2326" s="13">
        <v>528533.69274759304</v>
      </c>
      <c r="M2326" s="13">
        <f t="shared" si="220"/>
        <v>-231955.4390549041</v>
      </c>
      <c r="N2326" s="13">
        <v>426892.59798844333</v>
      </c>
      <c r="O2326" s="13">
        <f t="shared" si="221"/>
        <v>723470.85168113234</v>
      </c>
    </row>
    <row r="2327" spans="1:15">
      <c r="A2327" s="14" t="s">
        <v>1676</v>
      </c>
      <c r="B2327" s="14" t="s">
        <v>1680</v>
      </c>
      <c r="C2327" s="12">
        <v>1999</v>
      </c>
      <c r="D2327" s="5">
        <v>0</v>
      </c>
      <c r="E2327" s="16" t="s">
        <v>16</v>
      </c>
      <c r="F2327" s="5">
        <v>0</v>
      </c>
      <c r="G2327" s="12">
        <f t="shared" si="216"/>
        <v>1999</v>
      </c>
      <c r="H2327" s="12">
        <f t="shared" si="219"/>
        <v>18037398</v>
      </c>
      <c r="I2327" s="27">
        <f t="shared" si="217"/>
        <v>1.1082529752905602E-4</v>
      </c>
      <c r="J2327" s="7">
        <v>650000000</v>
      </c>
      <c r="K2327" s="7">
        <f t="shared" si="218"/>
        <v>72036.443393886409</v>
      </c>
      <c r="L2327" s="13">
        <v>93021.377853709186</v>
      </c>
      <c r="M2327" s="13">
        <f t="shared" si="220"/>
        <v>-20984.934459822776</v>
      </c>
      <c r="N2327" s="13">
        <v>75132.651343380989</v>
      </c>
      <c r="O2327" s="13">
        <f t="shared" si="221"/>
        <v>147169.09473726741</v>
      </c>
    </row>
    <row r="2328" spans="1:15">
      <c r="A2328" s="14" t="s">
        <v>1676</v>
      </c>
      <c r="B2328" s="14" t="s">
        <v>1681</v>
      </c>
      <c r="C2328" s="12">
        <v>810</v>
      </c>
      <c r="D2328" s="5">
        <v>0</v>
      </c>
      <c r="E2328" s="16" t="s">
        <v>16</v>
      </c>
      <c r="F2328" s="5">
        <v>0</v>
      </c>
      <c r="G2328" s="12">
        <f t="shared" si="216"/>
        <v>810</v>
      </c>
      <c r="H2328" s="12">
        <f t="shared" si="219"/>
        <v>18037398</v>
      </c>
      <c r="I2328" s="27">
        <f t="shared" si="217"/>
        <v>4.4906698848692037E-5</v>
      </c>
      <c r="J2328" s="7">
        <v>650000000</v>
      </c>
      <c r="K2328" s="7">
        <f t="shared" si="218"/>
        <v>29189.354251649824</v>
      </c>
      <c r="L2328" s="13">
        <v>91700.061637491744</v>
      </c>
      <c r="M2328" s="13">
        <f t="shared" si="220"/>
        <v>-62510.707385841917</v>
      </c>
      <c r="N2328" s="13">
        <v>74065.434399513048</v>
      </c>
      <c r="O2328" s="13">
        <f t="shared" si="221"/>
        <v>103254.78865116287</v>
      </c>
    </row>
    <row r="2329" spans="1:15">
      <c r="A2329" s="14" t="s">
        <v>1676</v>
      </c>
      <c r="B2329" s="14" t="s">
        <v>1682</v>
      </c>
      <c r="C2329" s="12">
        <v>47</v>
      </c>
      <c r="D2329" s="5">
        <v>0</v>
      </c>
      <c r="E2329" s="16" t="s">
        <v>16</v>
      </c>
      <c r="F2329" s="5">
        <v>0</v>
      </c>
      <c r="G2329" s="12">
        <f t="shared" si="216"/>
        <v>47</v>
      </c>
      <c r="H2329" s="12">
        <f t="shared" si="219"/>
        <v>18037398</v>
      </c>
      <c r="I2329" s="27">
        <f t="shared" si="217"/>
        <v>2.6056973406031179E-6</v>
      </c>
      <c r="J2329" s="7">
        <v>650000000</v>
      </c>
      <c r="K2329" s="7">
        <f t="shared" si="218"/>
        <v>1693.7032713920266</v>
      </c>
      <c r="L2329" s="13">
        <v>10613.130154462462</v>
      </c>
      <c r="M2329" s="13">
        <f t="shared" si="220"/>
        <v>-8919.426883070435</v>
      </c>
      <c r="N2329" s="13">
        <v>8572.1435862966609</v>
      </c>
      <c r="O2329" s="13">
        <f t="shared" si="221"/>
        <v>10265.846857688688</v>
      </c>
    </row>
    <row r="2330" spans="1:15">
      <c r="A2330" s="14" t="s">
        <v>1676</v>
      </c>
      <c r="B2330" s="14" t="s">
        <v>1683</v>
      </c>
      <c r="C2330" s="12">
        <v>3924</v>
      </c>
      <c r="D2330" s="5">
        <v>0</v>
      </c>
      <c r="E2330" s="16" t="s">
        <v>16</v>
      </c>
      <c r="F2330" s="5">
        <v>0</v>
      </c>
      <c r="G2330" s="12">
        <f t="shared" si="216"/>
        <v>3924</v>
      </c>
      <c r="H2330" s="12">
        <f t="shared" si="219"/>
        <v>18037398</v>
      </c>
      <c r="I2330" s="27">
        <f t="shared" si="217"/>
        <v>2.1754800775588586E-4</v>
      </c>
      <c r="J2330" s="7">
        <v>650000000</v>
      </c>
      <c r="K2330" s="7">
        <f t="shared" si="218"/>
        <v>141406.2050413258</v>
      </c>
      <c r="L2330" s="13">
        <v>288578.90217192838</v>
      </c>
      <c r="M2330" s="13">
        <f t="shared" si="220"/>
        <v>-147172.69713060258</v>
      </c>
      <c r="N2330" s="13">
        <v>233082.95944655908</v>
      </c>
      <c r="O2330" s="13">
        <f t="shared" si="221"/>
        <v>374489.16448788485</v>
      </c>
    </row>
    <row r="2331" spans="1:15">
      <c r="A2331" s="14" t="s">
        <v>1676</v>
      </c>
      <c r="B2331" s="14" t="s">
        <v>1684</v>
      </c>
      <c r="C2331" s="12">
        <v>1399</v>
      </c>
      <c r="D2331" s="5">
        <v>0</v>
      </c>
      <c r="E2331" s="16" t="s">
        <v>16</v>
      </c>
      <c r="F2331" s="5">
        <v>0</v>
      </c>
      <c r="G2331" s="12">
        <f t="shared" si="216"/>
        <v>1399</v>
      </c>
      <c r="H2331" s="12">
        <f t="shared" si="219"/>
        <v>18037398</v>
      </c>
      <c r="I2331" s="27">
        <f t="shared" si="217"/>
        <v>7.7561076159654509E-5</v>
      </c>
      <c r="J2331" s="7">
        <v>650000000</v>
      </c>
      <c r="K2331" s="7">
        <f t="shared" si="218"/>
        <v>50414.699503775431</v>
      </c>
      <c r="L2331" s="13">
        <v>91437.384650393127</v>
      </c>
      <c r="M2331" s="13">
        <f t="shared" si="220"/>
        <v>-41022.685146617696</v>
      </c>
      <c r="N2331" s="13">
        <v>73853.272217625708</v>
      </c>
      <c r="O2331" s="13">
        <f t="shared" si="221"/>
        <v>124267.97172140115</v>
      </c>
    </row>
    <row r="2332" spans="1:15">
      <c r="A2332" s="14" t="s">
        <v>1676</v>
      </c>
      <c r="B2332" s="14" t="s">
        <v>1685</v>
      </c>
      <c r="C2332" s="12">
        <v>1300</v>
      </c>
      <c r="D2332" s="5">
        <v>0</v>
      </c>
      <c r="E2332" s="16" t="s">
        <v>16</v>
      </c>
      <c r="F2332" s="5">
        <v>0</v>
      </c>
      <c r="G2332" s="12">
        <f t="shared" si="216"/>
        <v>1300</v>
      </c>
      <c r="H2332" s="12">
        <f t="shared" si="219"/>
        <v>18037398</v>
      </c>
      <c r="I2332" s="27">
        <f t="shared" si="217"/>
        <v>7.2072479633703262E-5</v>
      </c>
      <c r="J2332" s="7">
        <v>650000000</v>
      </c>
      <c r="K2332" s="7">
        <f t="shared" si="218"/>
        <v>46847.111761907123</v>
      </c>
      <c r="L2332" s="13">
        <v>91965.397031702974</v>
      </c>
      <c r="M2332" s="13">
        <f t="shared" si="220"/>
        <v>-45118.285269795851</v>
      </c>
      <c r="N2332" s="13">
        <v>74279.743756375974</v>
      </c>
      <c r="O2332" s="13">
        <f t="shared" si="221"/>
        <v>121126.85551828309</v>
      </c>
    </row>
    <row r="2333" spans="1:15">
      <c r="A2333" s="14" t="s">
        <v>1676</v>
      </c>
      <c r="B2333" s="14" t="s">
        <v>1686</v>
      </c>
      <c r="C2333" s="12">
        <v>1672</v>
      </c>
      <c r="D2333" s="5">
        <v>0</v>
      </c>
      <c r="E2333" s="16" t="s">
        <v>16</v>
      </c>
      <c r="F2333" s="5">
        <v>0</v>
      </c>
      <c r="G2333" s="12">
        <f t="shared" si="216"/>
        <v>1672</v>
      </c>
      <c r="H2333" s="12">
        <f t="shared" si="219"/>
        <v>18037398</v>
      </c>
      <c r="I2333" s="27">
        <f t="shared" si="217"/>
        <v>9.2696296882732192E-5</v>
      </c>
      <c r="J2333" s="7">
        <v>650000000</v>
      </c>
      <c r="K2333" s="7">
        <f t="shared" si="218"/>
        <v>60252.592973775922</v>
      </c>
      <c r="L2333" s="13">
        <v>92228.05204849485</v>
      </c>
      <c r="M2333" s="13">
        <f t="shared" si="220"/>
        <v>-31975.459074718929</v>
      </c>
      <c r="N2333" s="13">
        <v>74491.888193015562</v>
      </c>
      <c r="O2333" s="13">
        <f t="shared" si="221"/>
        <v>134744.48116679149</v>
      </c>
    </row>
    <row r="2334" spans="1:15">
      <c r="A2334" s="14" t="s">
        <v>1676</v>
      </c>
      <c r="B2334" s="14" t="s">
        <v>1687</v>
      </c>
      <c r="C2334" s="12">
        <v>865</v>
      </c>
      <c r="D2334" s="5">
        <v>0</v>
      </c>
      <c r="E2334" s="16" t="s">
        <v>23</v>
      </c>
      <c r="F2334" s="5">
        <v>0</v>
      </c>
      <c r="G2334" s="12">
        <f t="shared" si="216"/>
        <v>865</v>
      </c>
      <c r="H2334" s="12">
        <f t="shared" si="219"/>
        <v>18037398</v>
      </c>
      <c r="I2334" s="27">
        <f t="shared" si="217"/>
        <v>4.7955919140887171E-5</v>
      </c>
      <c r="J2334" s="7">
        <v>650000000</v>
      </c>
      <c r="K2334" s="7">
        <f t="shared" si="218"/>
        <v>31171.347441576661</v>
      </c>
      <c r="L2334" s="13">
        <v>27748.014035781154</v>
      </c>
      <c r="M2334" s="13">
        <f t="shared" si="220"/>
        <v>3423.3334057955071</v>
      </c>
      <c r="N2334" s="13">
        <v>22411.857490438771</v>
      </c>
      <c r="O2334" s="13">
        <f t="shared" si="221"/>
        <v>53583.204932015433</v>
      </c>
    </row>
    <row r="2335" spans="1:15">
      <c r="A2335" s="14" t="s">
        <v>1676</v>
      </c>
      <c r="B2335" s="14" t="s">
        <v>1688</v>
      </c>
      <c r="C2335" s="12">
        <v>1440</v>
      </c>
      <c r="D2335" s="5">
        <v>0</v>
      </c>
      <c r="E2335" s="16" t="s">
        <v>23</v>
      </c>
      <c r="F2335" s="5">
        <v>0</v>
      </c>
      <c r="G2335" s="12">
        <f t="shared" si="216"/>
        <v>1440</v>
      </c>
      <c r="H2335" s="12">
        <f t="shared" si="219"/>
        <v>18037398</v>
      </c>
      <c r="I2335" s="27">
        <f t="shared" si="217"/>
        <v>7.983413128656362E-5</v>
      </c>
      <c r="J2335" s="7">
        <v>650000000</v>
      </c>
      <c r="K2335" s="7">
        <f t="shared" si="218"/>
        <v>51892.185336266353</v>
      </c>
      <c r="L2335" s="13">
        <v>24049.356840726537</v>
      </c>
      <c r="M2335" s="13">
        <f t="shared" si="220"/>
        <v>27842.828495539816</v>
      </c>
      <c r="N2335" s="13">
        <v>19424.480525202333</v>
      </c>
      <c r="O2335" s="13">
        <f t="shared" si="221"/>
        <v>71316.665861468689</v>
      </c>
    </row>
    <row r="2336" spans="1:15">
      <c r="A2336" s="14" t="s">
        <v>1676</v>
      </c>
      <c r="B2336" s="14" t="s">
        <v>246</v>
      </c>
      <c r="C2336" s="12">
        <v>2802</v>
      </c>
      <c r="D2336" s="5">
        <v>0</v>
      </c>
      <c r="E2336" s="16" t="s">
        <v>23</v>
      </c>
      <c r="F2336" s="5">
        <v>0</v>
      </c>
      <c r="G2336" s="12">
        <f t="shared" si="216"/>
        <v>2802</v>
      </c>
      <c r="H2336" s="12">
        <f t="shared" si="219"/>
        <v>18037398</v>
      </c>
      <c r="I2336" s="27">
        <f t="shared" si="217"/>
        <v>1.5534391379510505E-4</v>
      </c>
      <c r="J2336" s="7">
        <v>650000000</v>
      </c>
      <c r="K2336" s="7">
        <f t="shared" si="218"/>
        <v>100973.54396681828</v>
      </c>
      <c r="L2336" s="13">
        <v>40168.070095808711</v>
      </c>
      <c r="M2336" s="13">
        <f t="shared" si="220"/>
        <v>60805.47387100957</v>
      </c>
      <c r="N2336" s="13">
        <v>32443.441231230325</v>
      </c>
      <c r="O2336" s="13">
        <f t="shared" si="221"/>
        <v>133416.98519804861</v>
      </c>
    </row>
    <row r="2337" spans="1:15">
      <c r="A2337" s="14" t="s">
        <v>1676</v>
      </c>
      <c r="B2337" s="14" t="s">
        <v>523</v>
      </c>
      <c r="C2337" s="12">
        <v>1063</v>
      </c>
      <c r="D2337" s="5">
        <v>0</v>
      </c>
      <c r="E2337" s="16" t="s">
        <v>23</v>
      </c>
      <c r="F2337" s="5">
        <v>0</v>
      </c>
      <c r="G2337" s="12">
        <f t="shared" si="216"/>
        <v>1063</v>
      </c>
      <c r="H2337" s="12">
        <f t="shared" si="219"/>
        <v>18037398</v>
      </c>
      <c r="I2337" s="27">
        <f t="shared" si="217"/>
        <v>5.8933112192789672E-5</v>
      </c>
      <c r="J2337" s="7">
        <v>650000000</v>
      </c>
      <c r="K2337" s="7">
        <f t="shared" si="218"/>
        <v>38306.522925313286</v>
      </c>
      <c r="L2337" s="13">
        <v>27748.014035781154</v>
      </c>
      <c r="M2337" s="13">
        <f t="shared" si="220"/>
        <v>10558.508889532131</v>
      </c>
      <c r="N2337" s="13">
        <v>22411.857490438771</v>
      </c>
      <c r="O2337" s="13">
        <f t="shared" si="221"/>
        <v>60718.380415752057</v>
      </c>
    </row>
    <row r="2338" spans="1:15">
      <c r="A2338" s="14" t="s">
        <v>1676</v>
      </c>
      <c r="B2338" s="14" t="s">
        <v>27</v>
      </c>
      <c r="C2338" s="12">
        <v>1823</v>
      </c>
      <c r="D2338" s="5">
        <v>0</v>
      </c>
      <c r="E2338" s="16" t="s">
        <v>23</v>
      </c>
      <c r="F2338" s="5">
        <v>0</v>
      </c>
      <c r="G2338" s="12">
        <f t="shared" si="216"/>
        <v>1823</v>
      </c>
      <c r="H2338" s="12">
        <f t="shared" si="219"/>
        <v>18037398</v>
      </c>
      <c r="I2338" s="27">
        <f t="shared" si="217"/>
        <v>1.0106779259403158E-4</v>
      </c>
      <c r="J2338" s="7">
        <v>650000000</v>
      </c>
      <c r="K2338" s="7">
        <f t="shared" si="218"/>
        <v>65694.065186120526</v>
      </c>
      <c r="L2338" s="13">
        <v>28541.317870688799</v>
      </c>
      <c r="M2338" s="13">
        <f t="shared" si="220"/>
        <v>37152.747315431727</v>
      </c>
      <c r="N2338" s="13">
        <v>23052.602895556491</v>
      </c>
      <c r="O2338" s="13">
        <f t="shared" si="221"/>
        <v>88746.668081677024</v>
      </c>
    </row>
    <row r="2339" spans="1:15">
      <c r="A2339" s="14" t="s">
        <v>1676</v>
      </c>
      <c r="B2339" s="14" t="s">
        <v>228</v>
      </c>
      <c r="C2339" s="12">
        <v>953</v>
      </c>
      <c r="D2339" s="5">
        <v>0</v>
      </c>
      <c r="E2339" s="16" t="s">
        <v>23</v>
      </c>
      <c r="F2339" s="5">
        <v>0</v>
      </c>
      <c r="G2339" s="12">
        <f t="shared" si="216"/>
        <v>953</v>
      </c>
      <c r="H2339" s="12">
        <f t="shared" si="219"/>
        <v>18037398</v>
      </c>
      <c r="I2339" s="27">
        <f t="shared" si="217"/>
        <v>5.283467160839939E-5</v>
      </c>
      <c r="J2339" s="7">
        <v>650000000</v>
      </c>
      <c r="K2339" s="7">
        <f t="shared" si="218"/>
        <v>34342.536545459603</v>
      </c>
      <c r="L2339" s="13">
        <v>25105.35963303949</v>
      </c>
      <c r="M2339" s="13">
        <f t="shared" si="220"/>
        <v>9237.1769124201128</v>
      </c>
      <c r="N2339" s="13">
        <v>20277.405857455105</v>
      </c>
      <c r="O2339" s="13">
        <f t="shared" si="221"/>
        <v>54619.942402914705</v>
      </c>
    </row>
    <row r="2340" spans="1:15">
      <c r="A2340" s="14" t="s">
        <v>1676</v>
      </c>
      <c r="B2340" s="14" t="s">
        <v>358</v>
      </c>
      <c r="C2340" s="12">
        <v>768</v>
      </c>
      <c r="D2340" s="5">
        <v>0</v>
      </c>
      <c r="E2340" s="16" t="s">
        <v>23</v>
      </c>
      <c r="F2340" s="5">
        <v>0</v>
      </c>
      <c r="G2340" s="12">
        <f t="shared" si="216"/>
        <v>768</v>
      </c>
      <c r="H2340" s="12">
        <f t="shared" si="219"/>
        <v>18037398</v>
      </c>
      <c r="I2340" s="27">
        <f t="shared" si="217"/>
        <v>4.2578203352833925E-5</v>
      </c>
      <c r="J2340" s="7">
        <v>650000000</v>
      </c>
      <c r="K2340" s="7">
        <f t="shared" si="218"/>
        <v>27675.832179342051</v>
      </c>
      <c r="L2340" s="13">
        <v>56552.052834181974</v>
      </c>
      <c r="M2340" s="13">
        <f t="shared" si="220"/>
        <v>-28876.220654839923</v>
      </c>
      <c r="N2340" s="13">
        <v>45676.658058378052</v>
      </c>
      <c r="O2340" s="13">
        <f t="shared" si="221"/>
        <v>73352.490237720107</v>
      </c>
    </row>
    <row r="2341" spans="1:15">
      <c r="A2341" s="14" t="s">
        <v>1676</v>
      </c>
      <c r="B2341" s="14" t="s">
        <v>1689</v>
      </c>
      <c r="C2341" s="12">
        <v>1204</v>
      </c>
      <c r="D2341" s="5">
        <v>0</v>
      </c>
      <c r="E2341" s="16" t="s">
        <v>23</v>
      </c>
      <c r="F2341" s="5">
        <v>0</v>
      </c>
      <c r="G2341" s="12">
        <f t="shared" si="216"/>
        <v>1204</v>
      </c>
      <c r="H2341" s="12">
        <f t="shared" si="219"/>
        <v>18037398</v>
      </c>
      <c r="I2341" s="27">
        <f t="shared" si="217"/>
        <v>6.6750204214599017E-5</v>
      </c>
      <c r="J2341" s="7">
        <v>650000000</v>
      </c>
      <c r="K2341" s="7">
        <f t="shared" si="218"/>
        <v>43387.63273948936</v>
      </c>
      <c r="L2341" s="13">
        <v>24311.989887211701</v>
      </c>
      <c r="M2341" s="13">
        <f t="shared" si="220"/>
        <v>19075.642852277659</v>
      </c>
      <c r="N2341" s="13">
        <v>19636.607216594195</v>
      </c>
      <c r="O2341" s="13">
        <f t="shared" si="221"/>
        <v>63024.239956083555</v>
      </c>
    </row>
    <row r="2342" spans="1:15">
      <c r="A2342" s="14" t="s">
        <v>1676</v>
      </c>
      <c r="B2342" s="14" t="s">
        <v>1690</v>
      </c>
      <c r="C2342" s="12">
        <v>2384</v>
      </c>
      <c r="D2342" s="5">
        <v>0</v>
      </c>
      <c r="E2342" s="16" t="s">
        <v>23</v>
      </c>
      <c r="F2342" s="5">
        <v>0</v>
      </c>
      <c r="G2342" s="12">
        <f t="shared" si="216"/>
        <v>2384</v>
      </c>
      <c r="H2342" s="12">
        <f t="shared" si="219"/>
        <v>18037398</v>
      </c>
      <c r="I2342" s="27">
        <f t="shared" si="217"/>
        <v>1.3216983957442199E-4</v>
      </c>
      <c r="J2342" s="7">
        <v>650000000</v>
      </c>
      <c r="K2342" s="7">
        <f t="shared" si="218"/>
        <v>85910.395723374299</v>
      </c>
      <c r="L2342" s="13">
        <v>30125.398955231729</v>
      </c>
      <c r="M2342" s="13">
        <f t="shared" si="220"/>
        <v>55784.99676814257</v>
      </c>
      <c r="N2342" s="13">
        <v>24332.05300230271</v>
      </c>
      <c r="O2342" s="13">
        <f t="shared" si="221"/>
        <v>110242.44872567701</v>
      </c>
    </row>
    <row r="2343" spans="1:15">
      <c r="A2343" s="14" t="s">
        <v>1676</v>
      </c>
      <c r="B2343" s="14" t="s">
        <v>282</v>
      </c>
      <c r="C2343" s="12">
        <v>1767</v>
      </c>
      <c r="D2343" s="5">
        <v>0</v>
      </c>
      <c r="E2343" s="16" t="s">
        <v>23</v>
      </c>
      <c r="F2343" s="5">
        <v>0</v>
      </c>
      <c r="G2343" s="12">
        <f t="shared" si="216"/>
        <v>1767</v>
      </c>
      <c r="H2343" s="12">
        <f t="shared" si="219"/>
        <v>18037398</v>
      </c>
      <c r="I2343" s="27">
        <f t="shared" si="217"/>
        <v>9.7963131932887436E-5</v>
      </c>
      <c r="J2343" s="7">
        <v>650000000</v>
      </c>
      <c r="K2343" s="7">
        <f t="shared" si="218"/>
        <v>63676.035756376834</v>
      </c>
      <c r="L2343" s="13">
        <v>28541.317870688799</v>
      </c>
      <c r="M2343" s="13">
        <f t="shared" si="220"/>
        <v>35134.717885688035</v>
      </c>
      <c r="N2343" s="13">
        <v>23052.602895556491</v>
      </c>
      <c r="O2343" s="13">
        <f t="shared" si="221"/>
        <v>86728.638651933317</v>
      </c>
    </row>
    <row r="2344" spans="1:15">
      <c r="A2344" s="14" t="s">
        <v>1676</v>
      </c>
      <c r="B2344" s="14" t="s">
        <v>1691</v>
      </c>
      <c r="C2344" s="12">
        <v>799</v>
      </c>
      <c r="D2344" s="5">
        <v>0</v>
      </c>
      <c r="E2344" s="16" t="s">
        <v>23</v>
      </c>
      <c r="F2344" s="5">
        <v>0</v>
      </c>
      <c r="G2344" s="12">
        <f t="shared" si="216"/>
        <v>799</v>
      </c>
      <c r="H2344" s="12">
        <f t="shared" si="219"/>
        <v>18037398</v>
      </c>
      <c r="I2344" s="27">
        <f t="shared" si="217"/>
        <v>4.4296854790253009E-5</v>
      </c>
      <c r="J2344" s="7">
        <v>650000000</v>
      </c>
      <c r="K2344" s="7">
        <f t="shared" si="218"/>
        <v>28792.955613664457</v>
      </c>
      <c r="L2344" s="13">
        <v>26161.362425352436</v>
      </c>
      <c r="M2344" s="13">
        <f t="shared" si="220"/>
        <v>2631.5931883120211</v>
      </c>
      <c r="N2344" s="13">
        <v>21130.331189707875</v>
      </c>
      <c r="O2344" s="13">
        <f t="shared" si="221"/>
        <v>49923.286803372335</v>
      </c>
    </row>
    <row r="2345" spans="1:15">
      <c r="A2345" s="14" t="s">
        <v>1676</v>
      </c>
      <c r="B2345" s="14" t="s">
        <v>1692</v>
      </c>
      <c r="C2345" s="12">
        <v>1352</v>
      </c>
      <c r="D2345" s="5">
        <v>0</v>
      </c>
      <c r="E2345" s="16" t="s">
        <v>23</v>
      </c>
      <c r="F2345" s="5">
        <v>0</v>
      </c>
      <c r="G2345" s="12">
        <f t="shared" si="216"/>
        <v>1352</v>
      </c>
      <c r="H2345" s="12">
        <f t="shared" si="219"/>
        <v>18037398</v>
      </c>
      <c r="I2345" s="27">
        <f t="shared" si="217"/>
        <v>7.4955378819051394E-5</v>
      </c>
      <c r="J2345" s="7">
        <v>650000000</v>
      </c>
      <c r="K2345" s="7">
        <f t="shared" si="218"/>
        <v>48720.996232383404</v>
      </c>
      <c r="L2345" s="13">
        <v>27748.014035781154</v>
      </c>
      <c r="M2345" s="13">
        <f t="shared" si="220"/>
        <v>20972.98219660225</v>
      </c>
      <c r="N2345" s="13">
        <v>22411.857490438771</v>
      </c>
      <c r="O2345" s="13">
        <f t="shared" si="221"/>
        <v>71132.853722822183</v>
      </c>
    </row>
    <row r="2346" spans="1:15">
      <c r="A2346" s="14" t="s">
        <v>1693</v>
      </c>
      <c r="B2346" s="14" t="s">
        <v>1694</v>
      </c>
      <c r="C2346" s="12">
        <v>130817</v>
      </c>
      <c r="D2346" s="5">
        <v>0</v>
      </c>
      <c r="E2346" s="16" t="s">
        <v>14</v>
      </c>
      <c r="F2346" s="5">
        <v>0</v>
      </c>
      <c r="G2346" s="12">
        <f t="shared" si="216"/>
        <v>130817</v>
      </c>
      <c r="H2346" s="12">
        <f t="shared" si="219"/>
        <v>18037398</v>
      </c>
      <c r="I2346" s="27">
        <f t="shared" si="217"/>
        <v>7.2525427448016612E-3</v>
      </c>
      <c r="J2346" s="7">
        <v>650000000</v>
      </c>
      <c r="K2346" s="7">
        <f t="shared" si="218"/>
        <v>4714152.7841210794</v>
      </c>
      <c r="L2346" s="13">
        <v>2490889.4574427279</v>
      </c>
      <c r="M2346" s="13">
        <f t="shared" si="220"/>
        <v>2223263.3266783515</v>
      </c>
      <c r="N2346" s="13">
        <v>2011872.2540883704</v>
      </c>
      <c r="O2346" s="13">
        <f t="shared" si="221"/>
        <v>6726025.0382094495</v>
      </c>
    </row>
    <row r="2347" spans="1:15">
      <c r="A2347" s="14" t="s">
        <v>1693</v>
      </c>
      <c r="B2347" s="14" t="s">
        <v>1695</v>
      </c>
      <c r="C2347" s="12">
        <v>134</v>
      </c>
      <c r="D2347" s="5">
        <v>0</v>
      </c>
      <c r="E2347" s="16" t="s">
        <v>16</v>
      </c>
      <c r="F2347" s="5">
        <v>0</v>
      </c>
      <c r="G2347" s="12">
        <f t="shared" si="216"/>
        <v>134</v>
      </c>
      <c r="H2347" s="12">
        <f t="shared" si="219"/>
        <v>18037398</v>
      </c>
      <c r="I2347" s="27">
        <f t="shared" si="217"/>
        <v>7.4290094391663365E-6</v>
      </c>
      <c r="J2347" s="7">
        <v>650000000</v>
      </c>
      <c r="K2347" s="7">
        <f t="shared" si="218"/>
        <v>4828.8561354581188</v>
      </c>
      <c r="L2347" s="13">
        <v>11343.445126907658</v>
      </c>
      <c r="M2347" s="13">
        <f t="shared" si="220"/>
        <v>-6514.5889914495392</v>
      </c>
      <c r="N2347" s="13">
        <v>9162.0133717331682</v>
      </c>
      <c r="O2347" s="13">
        <f t="shared" si="221"/>
        <v>13990.869507191288</v>
      </c>
    </row>
    <row r="2348" spans="1:15">
      <c r="A2348" s="14" t="s">
        <v>1693</v>
      </c>
      <c r="B2348" s="14" t="s">
        <v>1696</v>
      </c>
      <c r="C2348" s="12">
        <v>683</v>
      </c>
      <c r="D2348" s="5">
        <v>0</v>
      </c>
      <c r="E2348" s="16" t="s">
        <v>16</v>
      </c>
      <c r="F2348" s="5">
        <v>0</v>
      </c>
      <c r="G2348" s="12">
        <f t="shared" si="216"/>
        <v>683</v>
      </c>
      <c r="H2348" s="12">
        <f t="shared" si="219"/>
        <v>18037398</v>
      </c>
      <c r="I2348" s="27">
        <f t="shared" si="217"/>
        <v>3.7865771992168716E-5</v>
      </c>
      <c r="J2348" s="7">
        <v>650000000</v>
      </c>
      <c r="K2348" s="7">
        <f t="shared" si="218"/>
        <v>24612.751794909665</v>
      </c>
      <c r="L2348" s="13">
        <v>26781.54025961037</v>
      </c>
      <c r="M2348" s="13">
        <f t="shared" si="220"/>
        <v>-2168.7884647007049</v>
      </c>
      <c r="N2348" s="13">
        <v>21631.244055839288</v>
      </c>
      <c r="O2348" s="13">
        <f t="shared" si="221"/>
        <v>46243.99585074895</v>
      </c>
    </row>
    <row r="2349" spans="1:15">
      <c r="A2349" s="14" t="s">
        <v>1693</v>
      </c>
      <c r="B2349" s="14" t="s">
        <v>1697</v>
      </c>
      <c r="C2349" s="12">
        <v>31504</v>
      </c>
      <c r="D2349" s="5">
        <v>0</v>
      </c>
      <c r="E2349" s="16" t="s">
        <v>16</v>
      </c>
      <c r="F2349" s="5">
        <v>0</v>
      </c>
      <c r="G2349" s="12">
        <f t="shared" si="216"/>
        <v>31504</v>
      </c>
      <c r="H2349" s="12">
        <f t="shared" si="219"/>
        <v>18037398</v>
      </c>
      <c r="I2349" s="27">
        <f t="shared" si="217"/>
        <v>1.7465933833693752E-3</v>
      </c>
      <c r="J2349" s="7">
        <v>650000000</v>
      </c>
      <c r="K2349" s="7">
        <f t="shared" si="218"/>
        <v>1135285.6991900939</v>
      </c>
      <c r="L2349" s="13">
        <v>1384184.0739644526</v>
      </c>
      <c r="M2349" s="13">
        <f t="shared" si="220"/>
        <v>-248898.3747743587</v>
      </c>
      <c r="N2349" s="13">
        <v>1117994.8289712961</v>
      </c>
      <c r="O2349" s="13">
        <f t="shared" si="221"/>
        <v>2253280.5281613898</v>
      </c>
    </row>
    <row r="2350" spans="1:15">
      <c r="A2350" s="14" t="s">
        <v>1693</v>
      </c>
      <c r="B2350" s="14" t="s">
        <v>1698</v>
      </c>
      <c r="C2350" s="12">
        <v>1018</v>
      </c>
      <c r="D2350" s="5">
        <v>0</v>
      </c>
      <c r="E2350" s="16" t="s">
        <v>16</v>
      </c>
      <c r="F2350" s="5">
        <v>0</v>
      </c>
      <c r="G2350" s="12">
        <f t="shared" si="216"/>
        <v>1018</v>
      </c>
      <c r="H2350" s="12">
        <f t="shared" si="219"/>
        <v>18037398</v>
      </c>
      <c r="I2350" s="27">
        <f t="shared" si="217"/>
        <v>5.6438295590084558E-5</v>
      </c>
      <c r="J2350" s="7">
        <v>650000000</v>
      </c>
      <c r="K2350" s="7">
        <f t="shared" si="218"/>
        <v>36684.89213355496</v>
      </c>
      <c r="L2350" s="13">
        <v>93295.830981898704</v>
      </c>
      <c r="M2350" s="13">
        <f t="shared" si="220"/>
        <v>-56610.938848343743</v>
      </c>
      <c r="N2350" s="13">
        <v>75354.325023841753</v>
      </c>
      <c r="O2350" s="13">
        <f t="shared" si="221"/>
        <v>112039.21715739672</v>
      </c>
    </row>
    <row r="2351" spans="1:15">
      <c r="A2351" s="14" t="s">
        <v>1693</v>
      </c>
      <c r="B2351" s="14" t="s">
        <v>1699</v>
      </c>
      <c r="C2351" s="12">
        <v>184</v>
      </c>
      <c r="D2351" s="5">
        <v>0</v>
      </c>
      <c r="E2351" s="16" t="s">
        <v>16</v>
      </c>
      <c r="F2351" s="5">
        <v>0</v>
      </c>
      <c r="G2351" s="12">
        <f t="shared" si="216"/>
        <v>184</v>
      </c>
      <c r="H2351" s="12">
        <f t="shared" si="219"/>
        <v>18037398</v>
      </c>
      <c r="I2351" s="27">
        <f t="shared" si="217"/>
        <v>1.0201027886616462E-5</v>
      </c>
      <c r="J2351" s="7">
        <v>650000000</v>
      </c>
      <c r="K2351" s="7">
        <f t="shared" si="218"/>
        <v>6630.6681263007004</v>
      </c>
      <c r="L2351" s="13">
        <v>5824.8775716653481</v>
      </c>
      <c r="M2351" s="13">
        <f t="shared" si="220"/>
        <v>805.79055463535224</v>
      </c>
      <c r="N2351" s="13">
        <v>4704.7088078835814</v>
      </c>
      <c r="O2351" s="13">
        <f t="shared" si="221"/>
        <v>11335.376934184282</v>
      </c>
    </row>
    <row r="2352" spans="1:15">
      <c r="A2352" s="14" t="s">
        <v>1693</v>
      </c>
      <c r="B2352" s="14" t="s">
        <v>1700</v>
      </c>
      <c r="C2352" s="12">
        <v>618</v>
      </c>
      <c r="D2352" s="5">
        <v>0</v>
      </c>
      <c r="E2352" s="16" t="s">
        <v>16</v>
      </c>
      <c r="F2352" s="5">
        <v>0</v>
      </c>
      <c r="G2352" s="12">
        <f t="shared" ref="G2352:G2413" si="222">IF(F2352=0,C2352,0)</f>
        <v>618</v>
      </c>
      <c r="H2352" s="12">
        <f t="shared" si="219"/>
        <v>18037398</v>
      </c>
      <c r="I2352" s="27">
        <f t="shared" si="217"/>
        <v>3.4262148010483554E-5</v>
      </c>
      <c r="J2352" s="7">
        <v>650000000</v>
      </c>
      <c r="K2352" s="7">
        <f t="shared" si="218"/>
        <v>22270.396206814308</v>
      </c>
      <c r="L2352" s="13">
        <v>19091.691230902554</v>
      </c>
      <c r="M2352" s="13">
        <f t="shared" si="220"/>
        <v>3178.7049759117544</v>
      </c>
      <c r="N2352" s="13">
        <v>15420.212148036779</v>
      </c>
      <c r="O2352" s="13">
        <f t="shared" si="221"/>
        <v>37690.608354851087</v>
      </c>
    </row>
    <row r="2353" spans="1:15">
      <c r="A2353" s="14" t="s">
        <v>1693</v>
      </c>
      <c r="B2353" s="14" t="s">
        <v>732</v>
      </c>
      <c r="C2353" s="12">
        <v>1089</v>
      </c>
      <c r="D2353" s="5">
        <v>1</v>
      </c>
      <c r="E2353" s="16" t="s">
        <v>16</v>
      </c>
      <c r="F2353" s="5">
        <v>0</v>
      </c>
      <c r="G2353" s="12">
        <f t="shared" si="222"/>
        <v>1089</v>
      </c>
      <c r="H2353" s="12">
        <f t="shared" si="219"/>
        <v>18037398</v>
      </c>
      <c r="I2353" s="27">
        <f t="shared" si="217"/>
        <v>6.0374561785463738E-5</v>
      </c>
      <c r="J2353" s="7">
        <v>650000000</v>
      </c>
      <c r="K2353" s="7">
        <f t="shared" si="218"/>
        <v>39243.46516055143</v>
      </c>
      <c r="L2353" s="13">
        <v>4415.4384543528522</v>
      </c>
      <c r="M2353" s="13">
        <f t="shared" si="220"/>
        <v>34828.02670619858</v>
      </c>
      <c r="N2353" s="13">
        <v>3566.315674669635</v>
      </c>
      <c r="O2353" s="13">
        <f t="shared" si="221"/>
        <v>42809.780835221063</v>
      </c>
    </row>
    <row r="2354" spans="1:15">
      <c r="A2354" s="14" t="s">
        <v>1693</v>
      </c>
      <c r="B2354" s="14" t="s">
        <v>1701</v>
      </c>
      <c r="C2354" s="12">
        <v>1004</v>
      </c>
      <c r="D2354" s="5">
        <v>0</v>
      </c>
      <c r="E2354" s="16" t="s">
        <v>16</v>
      </c>
      <c r="F2354" s="5">
        <v>0</v>
      </c>
      <c r="G2354" s="12">
        <f t="shared" si="222"/>
        <v>1004</v>
      </c>
      <c r="H2354" s="12">
        <f t="shared" si="219"/>
        <v>18037398</v>
      </c>
      <c r="I2354" s="27">
        <f t="shared" si="217"/>
        <v>5.5662130424798521E-5</v>
      </c>
      <c r="J2354" s="7">
        <v>650000000</v>
      </c>
      <c r="K2354" s="7">
        <f t="shared" si="218"/>
        <v>36180.384776119041</v>
      </c>
      <c r="L2354" s="13">
        <v>48394.829504780711</v>
      </c>
      <c r="M2354" s="13">
        <f t="shared" si="220"/>
        <v>-12214.444728661671</v>
      </c>
      <c r="N2354" s="13">
        <v>39088.131523092372</v>
      </c>
      <c r="O2354" s="13">
        <f t="shared" si="221"/>
        <v>75268.51629921142</v>
      </c>
    </row>
    <row r="2355" spans="1:15">
      <c r="A2355" s="14" t="s">
        <v>1693</v>
      </c>
      <c r="B2355" s="14" t="s">
        <v>1702</v>
      </c>
      <c r="C2355" s="12">
        <v>1237</v>
      </c>
      <c r="D2355" s="5">
        <v>0</v>
      </c>
      <c r="E2355" s="16" t="s">
        <v>16</v>
      </c>
      <c r="F2355" s="5">
        <v>0</v>
      </c>
      <c r="G2355" s="12">
        <f t="shared" si="222"/>
        <v>1237</v>
      </c>
      <c r="H2355" s="12">
        <f t="shared" si="219"/>
        <v>18037398</v>
      </c>
      <c r="I2355" s="27">
        <f t="shared" si="217"/>
        <v>6.8579736389916108E-5</v>
      </c>
      <c r="J2355" s="7">
        <v>650000000</v>
      </c>
      <c r="K2355" s="7">
        <f t="shared" si="218"/>
        <v>44576.828653445467</v>
      </c>
      <c r="L2355" s="13">
        <v>13903.447237338654</v>
      </c>
      <c r="M2355" s="13">
        <f t="shared" si="220"/>
        <v>30673.381416106815</v>
      </c>
      <c r="N2355" s="13">
        <v>11229.707384004372</v>
      </c>
      <c r="O2355" s="13">
        <f t="shared" si="221"/>
        <v>55806.536037449841</v>
      </c>
    </row>
    <row r="2356" spans="1:15">
      <c r="A2356" s="14" t="s">
        <v>1693</v>
      </c>
      <c r="B2356" s="14" t="s">
        <v>1703</v>
      </c>
      <c r="C2356" s="12">
        <v>317</v>
      </c>
      <c r="D2356" s="5">
        <v>0</v>
      </c>
      <c r="E2356" s="16" t="s">
        <v>16</v>
      </c>
      <c r="F2356" s="5">
        <v>0</v>
      </c>
      <c r="G2356" s="12">
        <f t="shared" si="222"/>
        <v>317</v>
      </c>
      <c r="H2356" s="12">
        <f t="shared" si="219"/>
        <v>18037398</v>
      </c>
      <c r="I2356" s="27">
        <f t="shared" si="217"/>
        <v>1.7574596956833796E-5</v>
      </c>
      <c r="J2356" s="7">
        <v>650000000</v>
      </c>
      <c r="K2356" s="7">
        <f t="shared" si="218"/>
        <v>11423.488021941968</v>
      </c>
      <c r="L2356" s="13">
        <v>19928.14474870903</v>
      </c>
      <c r="M2356" s="13">
        <f t="shared" si="220"/>
        <v>-8504.6567267670616</v>
      </c>
      <c r="N2356" s="13">
        <v>16095.809220111247</v>
      </c>
      <c r="O2356" s="13">
        <f t="shared" si="221"/>
        <v>27519.297242053217</v>
      </c>
    </row>
    <row r="2357" spans="1:15">
      <c r="A2357" s="14" t="s">
        <v>1693</v>
      </c>
      <c r="B2357" s="14" t="s">
        <v>1704</v>
      </c>
      <c r="C2357" s="12">
        <v>436</v>
      </c>
      <c r="D2357" s="5">
        <v>0</v>
      </c>
      <c r="E2357" s="16" t="s">
        <v>16</v>
      </c>
      <c r="F2357" s="5">
        <v>0</v>
      </c>
      <c r="G2357" s="12">
        <f t="shared" si="222"/>
        <v>436</v>
      </c>
      <c r="H2357" s="12">
        <f t="shared" si="219"/>
        <v>18037398</v>
      </c>
      <c r="I2357" s="27">
        <f t="shared" si="217"/>
        <v>2.4172000861765095E-5</v>
      </c>
      <c r="J2357" s="7">
        <v>650000000</v>
      </c>
      <c r="K2357" s="7">
        <f t="shared" si="218"/>
        <v>15711.800560147312</v>
      </c>
      <c r="L2357" s="13">
        <v>10249.521584537872</v>
      </c>
      <c r="M2357" s="13">
        <f t="shared" si="220"/>
        <v>5462.2789756094407</v>
      </c>
      <c r="N2357" s="13">
        <v>8278.4597413575666</v>
      </c>
      <c r="O2357" s="13">
        <f t="shared" si="221"/>
        <v>23990.260301504881</v>
      </c>
    </row>
    <row r="2358" spans="1:15">
      <c r="A2358" s="14" t="s">
        <v>1693</v>
      </c>
      <c r="B2358" s="14" t="s">
        <v>1705</v>
      </c>
      <c r="C2358" s="12">
        <v>1044</v>
      </c>
      <c r="D2358" s="5">
        <v>0</v>
      </c>
      <c r="E2358" s="16" t="s">
        <v>16</v>
      </c>
      <c r="F2358" s="5">
        <v>0</v>
      </c>
      <c r="G2358" s="12">
        <f t="shared" si="222"/>
        <v>1044</v>
      </c>
      <c r="H2358" s="12">
        <f t="shared" si="219"/>
        <v>18037398</v>
      </c>
      <c r="I2358" s="27">
        <f t="shared" si="217"/>
        <v>5.7879745182758624E-5</v>
      </c>
      <c r="J2358" s="7">
        <v>650000000</v>
      </c>
      <c r="K2358" s="7">
        <f t="shared" si="218"/>
        <v>37621.834368793105</v>
      </c>
      <c r="L2358" s="13">
        <v>13858.364167929669</v>
      </c>
      <c r="M2358" s="13">
        <f t="shared" si="220"/>
        <v>23763.470200863434</v>
      </c>
      <c r="N2358" s="13">
        <v>11193.294135635575</v>
      </c>
      <c r="O2358" s="13">
        <f t="shared" si="221"/>
        <v>48815.128504428678</v>
      </c>
    </row>
    <row r="2359" spans="1:15">
      <c r="A2359" s="14" t="s">
        <v>1693</v>
      </c>
      <c r="B2359" s="14" t="s">
        <v>1706</v>
      </c>
      <c r="C2359" s="12">
        <v>1247</v>
      </c>
      <c r="D2359" s="5">
        <v>0</v>
      </c>
      <c r="E2359" s="16" t="s">
        <v>16</v>
      </c>
      <c r="F2359" s="5">
        <v>0</v>
      </c>
      <c r="G2359" s="12">
        <f t="shared" si="222"/>
        <v>1247</v>
      </c>
      <c r="H2359" s="12">
        <f t="shared" si="219"/>
        <v>18037398</v>
      </c>
      <c r="I2359" s="27">
        <f t="shared" si="217"/>
        <v>6.9134140079406129E-5</v>
      </c>
      <c r="J2359" s="7">
        <v>650000000</v>
      </c>
      <c r="K2359" s="7">
        <f t="shared" si="218"/>
        <v>44937.191051613983</v>
      </c>
      <c r="L2359" s="13">
        <v>20937.262907102853</v>
      </c>
      <c r="M2359" s="13">
        <f t="shared" si="220"/>
        <v>23999.92814451113</v>
      </c>
      <c r="N2359" s="13">
        <v>16910.86619419857</v>
      </c>
      <c r="O2359" s="13">
        <f t="shared" si="221"/>
        <v>61848.057245812553</v>
      </c>
    </row>
    <row r="2360" spans="1:15">
      <c r="A2360" s="14" t="s">
        <v>1693</v>
      </c>
      <c r="B2360" s="14" t="s">
        <v>1707</v>
      </c>
      <c r="C2360" s="12">
        <v>146</v>
      </c>
      <c r="D2360" s="5">
        <v>0</v>
      </c>
      <c r="E2360" s="16" t="s">
        <v>16</v>
      </c>
      <c r="F2360" s="5">
        <v>0</v>
      </c>
      <c r="G2360" s="12">
        <f t="shared" si="222"/>
        <v>146</v>
      </c>
      <c r="H2360" s="12">
        <f t="shared" si="219"/>
        <v>18037398</v>
      </c>
      <c r="I2360" s="27">
        <f t="shared" si="217"/>
        <v>8.0942938665543671E-6</v>
      </c>
      <c r="J2360" s="7">
        <v>650000000</v>
      </c>
      <c r="K2360" s="7">
        <f t="shared" si="218"/>
        <v>5261.2910132603383</v>
      </c>
      <c r="L2360" s="13">
        <v>10592.126547678085</v>
      </c>
      <c r="M2360" s="13">
        <f t="shared" si="220"/>
        <v>-5330.8355344177462</v>
      </c>
      <c r="N2360" s="13">
        <v>8555.1791346631253</v>
      </c>
      <c r="O2360" s="13">
        <f t="shared" si="221"/>
        <v>13816.470147923465</v>
      </c>
    </row>
    <row r="2361" spans="1:15">
      <c r="A2361" s="14" t="s">
        <v>1693</v>
      </c>
      <c r="B2361" s="14" t="s">
        <v>1708</v>
      </c>
      <c r="C2361" s="12">
        <v>3545</v>
      </c>
      <c r="D2361" s="5">
        <v>0</v>
      </c>
      <c r="E2361" s="16" t="s">
        <v>16</v>
      </c>
      <c r="F2361" s="5">
        <v>0</v>
      </c>
      <c r="G2361" s="12">
        <f t="shared" si="222"/>
        <v>3545</v>
      </c>
      <c r="H2361" s="12">
        <f t="shared" si="219"/>
        <v>18037398</v>
      </c>
      <c r="I2361" s="27">
        <f t="shared" si="217"/>
        <v>1.9653610792421389E-4</v>
      </c>
      <c r="J2361" s="7">
        <v>650000000</v>
      </c>
      <c r="K2361" s="7">
        <f t="shared" si="218"/>
        <v>127748.47015073903</v>
      </c>
      <c r="L2361" s="13">
        <v>80852.793973485022</v>
      </c>
      <c r="M2361" s="13">
        <f t="shared" si="220"/>
        <v>46895.676177254005</v>
      </c>
      <c r="N2361" s="13">
        <v>65304.179747815258</v>
      </c>
      <c r="O2361" s="13">
        <f t="shared" si="221"/>
        <v>193052.64989855429</v>
      </c>
    </row>
    <row r="2362" spans="1:15">
      <c r="A2362" s="14" t="s">
        <v>1693</v>
      </c>
      <c r="B2362" s="14" t="s">
        <v>1709</v>
      </c>
      <c r="C2362" s="12">
        <v>5434</v>
      </c>
      <c r="D2362" s="5">
        <v>0</v>
      </c>
      <c r="E2362" s="16" t="s">
        <v>16</v>
      </c>
      <c r="F2362" s="5">
        <v>0</v>
      </c>
      <c r="G2362" s="12">
        <f t="shared" si="222"/>
        <v>5434</v>
      </c>
      <c r="H2362" s="12">
        <f t="shared" si="219"/>
        <v>18037398</v>
      </c>
      <c r="I2362" s="27">
        <f t="shared" si="217"/>
        <v>3.0126296486887962E-4</v>
      </c>
      <c r="J2362" s="7">
        <v>650000000</v>
      </c>
      <c r="K2362" s="7">
        <f t="shared" si="218"/>
        <v>195820.92716477174</v>
      </c>
      <c r="L2362" s="13">
        <v>573095.97832702438</v>
      </c>
      <c r="M2362" s="13">
        <f t="shared" si="220"/>
        <v>-377275.05116225267</v>
      </c>
      <c r="N2362" s="13">
        <v>462885.21326413809</v>
      </c>
      <c r="O2362" s="13">
        <f t="shared" si="221"/>
        <v>658706.1404289098</v>
      </c>
    </row>
    <row r="2363" spans="1:15">
      <c r="A2363" s="14" t="s">
        <v>1693</v>
      </c>
      <c r="B2363" s="14" t="s">
        <v>1710</v>
      </c>
      <c r="C2363" s="12">
        <v>1420</v>
      </c>
      <c r="D2363" s="5">
        <v>0</v>
      </c>
      <c r="E2363" s="16" t="s">
        <v>16</v>
      </c>
      <c r="F2363" s="5">
        <v>0</v>
      </c>
      <c r="G2363" s="12">
        <f t="shared" si="222"/>
        <v>1420</v>
      </c>
      <c r="H2363" s="12">
        <f t="shared" si="219"/>
        <v>18037398</v>
      </c>
      <c r="I2363" s="27">
        <f t="shared" si="217"/>
        <v>7.8725323907583565E-5</v>
      </c>
      <c r="J2363" s="7">
        <v>650000000</v>
      </c>
      <c r="K2363" s="7">
        <f t="shared" si="218"/>
        <v>51171.460539929314</v>
      </c>
      <c r="L2363" s="13">
        <v>29542.350973549226</v>
      </c>
      <c r="M2363" s="13">
        <f t="shared" si="220"/>
        <v>21629.109566380088</v>
      </c>
      <c r="N2363" s="13">
        <v>23861.129632482225</v>
      </c>
      <c r="O2363" s="13">
        <f t="shared" si="221"/>
        <v>75032.590172411539</v>
      </c>
    </row>
    <row r="2364" spans="1:15">
      <c r="A2364" s="14" t="s">
        <v>1693</v>
      </c>
      <c r="B2364" s="14" t="s">
        <v>1711</v>
      </c>
      <c r="C2364" s="12">
        <v>21626</v>
      </c>
      <c r="D2364" s="5">
        <v>0</v>
      </c>
      <c r="E2364" s="16" t="s">
        <v>16</v>
      </c>
      <c r="F2364" s="5">
        <v>0</v>
      </c>
      <c r="G2364" s="12">
        <f t="shared" si="222"/>
        <v>21626</v>
      </c>
      <c r="H2364" s="12">
        <f t="shared" si="219"/>
        <v>18037398</v>
      </c>
      <c r="I2364" s="27">
        <f t="shared" si="217"/>
        <v>1.1989534188911284E-3</v>
      </c>
      <c r="J2364" s="7">
        <v>650000000</v>
      </c>
      <c r="K2364" s="7">
        <f t="shared" si="218"/>
        <v>779319.72227923339</v>
      </c>
      <c r="L2364" s="13">
        <v>1167137.8099510826</v>
      </c>
      <c r="M2364" s="13">
        <f t="shared" si="220"/>
        <v>-387818.08767184918</v>
      </c>
      <c r="N2364" s="13">
        <v>942688.23111434223</v>
      </c>
      <c r="O2364" s="13">
        <f t="shared" si="221"/>
        <v>1722007.9533935757</v>
      </c>
    </row>
    <row r="2365" spans="1:15">
      <c r="A2365" s="14" t="s">
        <v>1693</v>
      </c>
      <c r="B2365" s="14" t="s">
        <v>1712</v>
      </c>
      <c r="C2365" s="12">
        <v>480</v>
      </c>
      <c r="D2365" s="5">
        <v>0</v>
      </c>
      <c r="E2365" s="16" t="s">
        <v>16</v>
      </c>
      <c r="F2365" s="5">
        <v>0</v>
      </c>
      <c r="G2365" s="12">
        <f t="shared" si="222"/>
        <v>480</v>
      </c>
      <c r="H2365" s="12">
        <f t="shared" si="219"/>
        <v>18037398</v>
      </c>
      <c r="I2365" s="27">
        <f t="shared" si="217"/>
        <v>2.6611377095521204E-5</v>
      </c>
      <c r="J2365" s="7">
        <v>650000000</v>
      </c>
      <c r="K2365" s="7">
        <f t="shared" si="218"/>
        <v>17297.395112088783</v>
      </c>
      <c r="L2365" s="13">
        <v>7821.451166017674</v>
      </c>
      <c r="M2365" s="13">
        <f t="shared" si="220"/>
        <v>9475.9439460711092</v>
      </c>
      <c r="N2365" s="13">
        <v>6317.3259417835479</v>
      </c>
      <c r="O2365" s="13">
        <f t="shared" si="221"/>
        <v>23614.72105387233</v>
      </c>
    </row>
    <row r="2366" spans="1:15">
      <c r="A2366" s="14" t="s">
        <v>1693</v>
      </c>
      <c r="B2366" s="14" t="s">
        <v>1713</v>
      </c>
      <c r="C2366" s="12">
        <v>629</v>
      </c>
      <c r="D2366" s="5">
        <v>0</v>
      </c>
      <c r="E2366" s="16" t="s">
        <v>16</v>
      </c>
      <c r="F2366" s="5">
        <v>0</v>
      </c>
      <c r="G2366" s="12">
        <f t="shared" si="222"/>
        <v>629</v>
      </c>
      <c r="H2366" s="12">
        <f t="shared" si="219"/>
        <v>18037398</v>
      </c>
      <c r="I2366" s="27">
        <f t="shared" si="217"/>
        <v>3.4871992068922582E-5</v>
      </c>
      <c r="J2366" s="7">
        <v>650000000</v>
      </c>
      <c r="K2366" s="7">
        <f t="shared" si="218"/>
        <v>22666.794844799679</v>
      </c>
      <c r="L2366" s="13">
        <v>14457.055026309228</v>
      </c>
      <c r="M2366" s="13">
        <f t="shared" si="220"/>
        <v>8209.7398184904505</v>
      </c>
      <c r="N2366" s="13">
        <v>11676.852136634454</v>
      </c>
      <c r="O2366" s="13">
        <f t="shared" si="221"/>
        <v>34343.646981434133</v>
      </c>
    </row>
    <row r="2367" spans="1:15">
      <c r="A2367" s="14" t="s">
        <v>1693</v>
      </c>
      <c r="B2367" s="14" t="s">
        <v>1714</v>
      </c>
      <c r="C2367" s="12">
        <v>6562</v>
      </c>
      <c r="D2367" s="5">
        <v>0</v>
      </c>
      <c r="E2367" s="16" t="s">
        <v>16</v>
      </c>
      <c r="F2367" s="5">
        <v>0</v>
      </c>
      <c r="G2367" s="12">
        <f t="shared" si="222"/>
        <v>6562</v>
      </c>
      <c r="H2367" s="12">
        <f t="shared" si="219"/>
        <v>18037398</v>
      </c>
      <c r="I2367" s="27">
        <f t="shared" si="217"/>
        <v>3.6379970104335449E-4</v>
      </c>
      <c r="J2367" s="7">
        <v>650000000</v>
      </c>
      <c r="K2367" s="7">
        <f t="shared" si="218"/>
        <v>236469.80567818042</v>
      </c>
      <c r="L2367" s="13">
        <v>723628.54481638758</v>
      </c>
      <c r="M2367" s="13">
        <f t="shared" si="220"/>
        <v>-487158.73913820717</v>
      </c>
      <c r="N2367" s="13">
        <v>584469.20927477849</v>
      </c>
      <c r="O2367" s="13">
        <f t="shared" si="221"/>
        <v>820939.01495295891</v>
      </c>
    </row>
    <row r="2368" spans="1:15">
      <c r="A2368" s="14" t="s">
        <v>1693</v>
      </c>
      <c r="B2368" s="14" t="s">
        <v>1715</v>
      </c>
      <c r="C2368" s="12">
        <v>382</v>
      </c>
      <c r="D2368" s="5">
        <v>0</v>
      </c>
      <c r="E2368" s="16" t="s">
        <v>16</v>
      </c>
      <c r="F2368" s="5">
        <v>0</v>
      </c>
      <c r="G2368" s="12">
        <f t="shared" si="222"/>
        <v>382</v>
      </c>
      <c r="H2368" s="12">
        <f t="shared" si="219"/>
        <v>18037398</v>
      </c>
      <c r="I2368" s="27">
        <f t="shared" si="217"/>
        <v>2.1178220938518958E-5</v>
      </c>
      <c r="J2368" s="7">
        <v>650000000</v>
      </c>
      <c r="K2368" s="7">
        <f t="shared" si="218"/>
        <v>13765.843610037322</v>
      </c>
      <c r="L2368" s="13">
        <v>8123.0155961871351</v>
      </c>
      <c r="M2368" s="13">
        <f t="shared" si="220"/>
        <v>5642.8280138501868</v>
      </c>
      <c r="N2368" s="13">
        <v>6560.8972123050371</v>
      </c>
      <c r="O2368" s="13">
        <f t="shared" si="221"/>
        <v>20326.740822342359</v>
      </c>
    </row>
    <row r="2369" spans="1:15">
      <c r="A2369" s="14" t="s">
        <v>1693</v>
      </c>
      <c r="B2369" s="14" t="s">
        <v>1716</v>
      </c>
      <c r="C2369" s="12">
        <v>3153</v>
      </c>
      <c r="D2369" s="5">
        <v>0</v>
      </c>
      <c r="E2369" s="16" t="s">
        <v>16</v>
      </c>
      <c r="F2369" s="5">
        <v>0</v>
      </c>
      <c r="G2369" s="12">
        <f t="shared" si="222"/>
        <v>3153</v>
      </c>
      <c r="H2369" s="12">
        <f t="shared" si="219"/>
        <v>18037398</v>
      </c>
      <c r="I2369" s="27">
        <f t="shared" si="217"/>
        <v>1.7480348329620491E-4</v>
      </c>
      <c r="J2369" s="7">
        <v>650000000</v>
      </c>
      <c r="K2369" s="7">
        <f t="shared" si="218"/>
        <v>113622.2641425332</v>
      </c>
      <c r="L2369" s="13">
        <v>140184.42019791662</v>
      </c>
      <c r="M2369" s="13">
        <f t="shared" si="220"/>
        <v>-26562.156055383428</v>
      </c>
      <c r="N2369" s="13">
        <v>113225.87785216418</v>
      </c>
      <c r="O2369" s="13">
        <f t="shared" si="221"/>
        <v>226848.14199469739</v>
      </c>
    </row>
    <row r="2370" spans="1:15">
      <c r="A2370" s="14" t="s">
        <v>1693</v>
      </c>
      <c r="B2370" s="14" t="s">
        <v>1717</v>
      </c>
      <c r="C2370" s="12">
        <v>921</v>
      </c>
      <c r="D2370" s="5">
        <v>0</v>
      </c>
      <c r="E2370" s="16" t="s">
        <v>16</v>
      </c>
      <c r="F2370" s="5">
        <v>0</v>
      </c>
      <c r="G2370" s="12">
        <f t="shared" si="222"/>
        <v>921</v>
      </c>
      <c r="H2370" s="12">
        <f t="shared" si="219"/>
        <v>18037398</v>
      </c>
      <c r="I2370" s="27">
        <f t="shared" si="217"/>
        <v>5.1060579802031313E-5</v>
      </c>
      <c r="J2370" s="7">
        <v>650000000</v>
      </c>
      <c r="K2370" s="7">
        <f t="shared" si="218"/>
        <v>33189.376871320354</v>
      </c>
      <c r="L2370" s="13">
        <v>31177.974398642182</v>
      </c>
      <c r="M2370" s="13">
        <f t="shared" si="220"/>
        <v>2011.4024726781718</v>
      </c>
      <c r="N2370" s="13">
        <v>25182.21009121116</v>
      </c>
      <c r="O2370" s="13">
        <f t="shared" si="221"/>
        <v>58371.58696253151</v>
      </c>
    </row>
    <row r="2371" spans="1:15">
      <c r="A2371" s="14" t="s">
        <v>1693</v>
      </c>
      <c r="B2371" s="14" t="s">
        <v>1718</v>
      </c>
      <c r="C2371" s="12">
        <v>176</v>
      </c>
      <c r="D2371" s="5">
        <v>0</v>
      </c>
      <c r="E2371" s="16" t="s">
        <v>16</v>
      </c>
      <c r="F2371" s="5">
        <v>0</v>
      </c>
      <c r="G2371" s="12">
        <f t="shared" si="222"/>
        <v>176</v>
      </c>
      <c r="H2371" s="12">
        <f t="shared" si="219"/>
        <v>18037398</v>
      </c>
      <c r="I2371" s="27">
        <f t="shared" si="217"/>
        <v>9.7575049350244428E-6</v>
      </c>
      <c r="J2371" s="7">
        <v>650000000</v>
      </c>
      <c r="K2371" s="7">
        <f t="shared" si="218"/>
        <v>6342.378207765888</v>
      </c>
      <c r="L2371" s="13">
        <v>7598.5184636331824</v>
      </c>
      <c r="M2371" s="13">
        <f t="shared" si="220"/>
        <v>-1256.1402558672944</v>
      </c>
      <c r="N2371" s="13">
        <v>6137.2649129345336</v>
      </c>
      <c r="O2371" s="13">
        <f t="shared" si="221"/>
        <v>12479.643120700421</v>
      </c>
    </row>
    <row r="2372" spans="1:15">
      <c r="A2372" s="14" t="s">
        <v>1693</v>
      </c>
      <c r="B2372" s="14" t="s">
        <v>1719</v>
      </c>
      <c r="C2372" s="12">
        <v>1647</v>
      </c>
      <c r="D2372" s="5">
        <v>0</v>
      </c>
      <c r="E2372" s="16" t="s">
        <v>16</v>
      </c>
      <c r="F2372" s="5">
        <v>0</v>
      </c>
      <c r="G2372" s="12">
        <f t="shared" si="222"/>
        <v>1647</v>
      </c>
      <c r="H2372" s="12">
        <f t="shared" si="219"/>
        <v>18037398</v>
      </c>
      <c r="I2372" s="27">
        <f t="shared" si="217"/>
        <v>9.1310287659007134E-5</v>
      </c>
      <c r="J2372" s="7">
        <v>650000000</v>
      </c>
      <c r="K2372" s="7">
        <f t="shared" si="218"/>
        <v>59351.686978354635</v>
      </c>
      <c r="L2372" s="13">
        <v>29159.43049756033</v>
      </c>
      <c r="M2372" s="13">
        <f t="shared" si="220"/>
        <v>30192.256480794305</v>
      </c>
      <c r="N2372" s="13">
        <v>23551.847709568116</v>
      </c>
      <c r="O2372" s="13">
        <f t="shared" si="221"/>
        <v>82903.534687922744</v>
      </c>
    </row>
    <row r="2373" spans="1:15">
      <c r="A2373" s="14" t="s">
        <v>1693</v>
      </c>
      <c r="B2373" s="14" t="s">
        <v>551</v>
      </c>
      <c r="C2373" s="12">
        <v>1041</v>
      </c>
      <c r="D2373" s="5">
        <v>0</v>
      </c>
      <c r="E2373" s="16" t="s">
        <v>23</v>
      </c>
      <c r="F2373" s="5">
        <v>0</v>
      </c>
      <c r="G2373" s="12">
        <f t="shared" si="222"/>
        <v>1041</v>
      </c>
      <c r="H2373" s="12">
        <f t="shared" si="219"/>
        <v>18037398</v>
      </c>
      <c r="I2373" s="27">
        <f t="shared" si="217"/>
        <v>5.7713424075911616E-5</v>
      </c>
      <c r="J2373" s="7">
        <v>650000000</v>
      </c>
      <c r="K2373" s="7">
        <f t="shared" si="218"/>
        <v>37513.725649342552</v>
      </c>
      <c r="L2373" s="13">
        <v>19563.591449146024</v>
      </c>
      <c r="M2373" s="13">
        <f t="shared" si="220"/>
        <v>17950.134200196528</v>
      </c>
      <c r="N2373" s="13">
        <v>15801.362324310354</v>
      </c>
      <c r="O2373" s="13">
        <f t="shared" si="221"/>
        <v>53315.087973652902</v>
      </c>
    </row>
    <row r="2374" spans="1:15">
      <c r="A2374" s="14" t="s">
        <v>1693</v>
      </c>
      <c r="B2374" s="14" t="s">
        <v>246</v>
      </c>
      <c r="C2374" s="12">
        <v>1243</v>
      </c>
      <c r="D2374" s="5">
        <v>0</v>
      </c>
      <c r="E2374" s="16" t="s">
        <v>23</v>
      </c>
      <c r="F2374" s="5">
        <v>0</v>
      </c>
      <c r="G2374" s="12">
        <f t="shared" si="222"/>
        <v>1243</v>
      </c>
      <c r="H2374" s="12">
        <f t="shared" si="219"/>
        <v>18037398</v>
      </c>
      <c r="I2374" s="27">
        <f t="shared" si="217"/>
        <v>6.8912378603610126E-5</v>
      </c>
      <c r="J2374" s="7">
        <v>650000000</v>
      </c>
      <c r="K2374" s="7">
        <f t="shared" si="218"/>
        <v>44793.04609234658</v>
      </c>
      <c r="L2374" s="13">
        <v>16256.467088070793</v>
      </c>
      <c r="M2374" s="13">
        <f t="shared" si="220"/>
        <v>28536.579004275787</v>
      </c>
      <c r="N2374" s="13">
        <v>13130.223417288034</v>
      </c>
      <c r="O2374" s="13">
        <f t="shared" si="221"/>
        <v>57923.269509634614</v>
      </c>
    </row>
    <row r="2375" spans="1:15">
      <c r="A2375" s="14" t="s">
        <v>1693</v>
      </c>
      <c r="B2375" s="14" t="s">
        <v>797</v>
      </c>
      <c r="C2375" s="12">
        <v>1401</v>
      </c>
      <c r="D2375" s="5">
        <v>0</v>
      </c>
      <c r="E2375" s="16" t="s">
        <v>23</v>
      </c>
      <c r="F2375" s="5">
        <v>0</v>
      </c>
      <c r="G2375" s="12">
        <f t="shared" si="222"/>
        <v>1401</v>
      </c>
      <c r="H2375" s="12">
        <f t="shared" si="219"/>
        <v>18037398</v>
      </c>
      <c r="I2375" s="27">
        <f t="shared" si="217"/>
        <v>7.7671956897552524E-5</v>
      </c>
      <c r="J2375" s="7">
        <v>650000000</v>
      </c>
      <c r="K2375" s="7">
        <f t="shared" si="218"/>
        <v>50486.77198340914</v>
      </c>
      <c r="L2375" s="13">
        <v>34361.449873443642</v>
      </c>
      <c r="M2375" s="13">
        <f t="shared" si="220"/>
        <v>16125.322109965498</v>
      </c>
      <c r="N2375" s="13">
        <v>27753.478743935433</v>
      </c>
      <c r="O2375" s="13">
        <f t="shared" si="221"/>
        <v>78240.250727344566</v>
      </c>
    </row>
    <row r="2376" spans="1:15">
      <c r="A2376" s="14" t="s">
        <v>1693</v>
      </c>
      <c r="B2376" s="14" t="s">
        <v>1720</v>
      </c>
      <c r="C2376" s="12">
        <v>664</v>
      </c>
      <c r="D2376" s="5">
        <v>0</v>
      </c>
      <c r="E2376" s="16" t="s">
        <v>23</v>
      </c>
      <c r="F2376" s="5">
        <v>0</v>
      </c>
      <c r="G2376" s="12">
        <f t="shared" si="222"/>
        <v>664</v>
      </c>
      <c r="H2376" s="12">
        <f t="shared" si="219"/>
        <v>18037398</v>
      </c>
      <c r="I2376" s="27">
        <f t="shared" si="217"/>
        <v>3.6812404982137668E-5</v>
      </c>
      <c r="J2376" s="7">
        <v>650000000</v>
      </c>
      <c r="K2376" s="7">
        <f t="shared" si="218"/>
        <v>23928.063238389484</v>
      </c>
      <c r="L2376" s="13">
        <v>11886.023821900008</v>
      </c>
      <c r="M2376" s="13">
        <f t="shared" si="220"/>
        <v>12042.039416489477</v>
      </c>
      <c r="N2376" s="13">
        <v>9600.2500099962235</v>
      </c>
      <c r="O2376" s="13">
        <f t="shared" si="221"/>
        <v>33528.313248385704</v>
      </c>
    </row>
    <row r="2377" spans="1:15">
      <c r="A2377" s="14" t="s">
        <v>1693</v>
      </c>
      <c r="B2377" s="14" t="s">
        <v>1721</v>
      </c>
      <c r="C2377" s="12">
        <v>787</v>
      </c>
      <c r="D2377" s="5">
        <v>0</v>
      </c>
      <c r="E2377" s="16" t="s">
        <v>23</v>
      </c>
      <c r="F2377" s="5">
        <v>0</v>
      </c>
      <c r="G2377" s="12">
        <f t="shared" si="222"/>
        <v>787</v>
      </c>
      <c r="H2377" s="12">
        <f t="shared" si="219"/>
        <v>18037398</v>
      </c>
      <c r="I2377" s="27">
        <f t="shared" si="217"/>
        <v>4.363157036286498E-5</v>
      </c>
      <c r="J2377" s="7">
        <v>650000000</v>
      </c>
      <c r="K2377" s="7">
        <f t="shared" si="218"/>
        <v>28360.520735862236</v>
      </c>
      <c r="L2377" s="13">
        <v>9665.1333958392333</v>
      </c>
      <c r="M2377" s="13">
        <f t="shared" si="220"/>
        <v>18695.387340023</v>
      </c>
      <c r="N2377" s="13">
        <v>7806.4538966394321</v>
      </c>
      <c r="O2377" s="13">
        <f t="shared" si="221"/>
        <v>36166.974632501668</v>
      </c>
    </row>
    <row r="2378" spans="1:15">
      <c r="A2378" s="14" t="s">
        <v>1693</v>
      </c>
      <c r="B2378" s="14" t="s">
        <v>53</v>
      </c>
      <c r="C2378" s="12">
        <v>508</v>
      </c>
      <c r="D2378" s="5">
        <v>0</v>
      </c>
      <c r="E2378" s="16" t="s">
        <v>23</v>
      </c>
      <c r="F2378" s="5">
        <v>0</v>
      </c>
      <c r="G2378" s="12">
        <f t="shared" si="222"/>
        <v>508</v>
      </c>
      <c r="H2378" s="12">
        <f t="shared" si="219"/>
        <v>18037398</v>
      </c>
      <c r="I2378" s="27">
        <f t="shared" si="217"/>
        <v>2.8163707426093275E-5</v>
      </c>
      <c r="J2378" s="7">
        <v>650000000</v>
      </c>
      <c r="K2378" s="7">
        <f t="shared" si="218"/>
        <v>18306.409826960629</v>
      </c>
      <c r="L2378" s="13">
        <v>9665.1333958392333</v>
      </c>
      <c r="M2378" s="13">
        <f t="shared" si="220"/>
        <v>8641.2764311213959</v>
      </c>
      <c r="N2378" s="13">
        <v>7806.4538966394321</v>
      </c>
      <c r="O2378" s="13">
        <f t="shared" si="221"/>
        <v>26112.863723600061</v>
      </c>
    </row>
    <row r="2379" spans="1:15">
      <c r="A2379" s="14" t="s">
        <v>1693</v>
      </c>
      <c r="B2379" s="14" t="s">
        <v>73</v>
      </c>
      <c r="C2379" s="12">
        <v>7041</v>
      </c>
      <c r="D2379" s="5">
        <v>0</v>
      </c>
      <c r="E2379" s="16" t="s">
        <v>23</v>
      </c>
      <c r="F2379" s="5">
        <v>0</v>
      </c>
      <c r="G2379" s="12">
        <f t="shared" si="222"/>
        <v>7041</v>
      </c>
      <c r="H2379" s="12">
        <f t="shared" si="219"/>
        <v>18037398</v>
      </c>
      <c r="I2379" s="27">
        <f t="shared" si="217"/>
        <v>3.9035563776992666E-4</v>
      </c>
      <c r="J2379" s="7">
        <v>650000000</v>
      </c>
      <c r="K2379" s="7">
        <f t="shared" si="218"/>
        <v>253731.16455045232</v>
      </c>
      <c r="L2379" s="13">
        <v>223941.22734460351</v>
      </c>
      <c r="M2379" s="13">
        <f t="shared" si="220"/>
        <v>29789.937205848808</v>
      </c>
      <c r="N2379" s="13">
        <v>180875.60670141171</v>
      </c>
      <c r="O2379" s="13">
        <f t="shared" si="221"/>
        <v>434606.77125186403</v>
      </c>
    </row>
    <row r="2380" spans="1:15">
      <c r="A2380" s="14" t="s">
        <v>1693</v>
      </c>
      <c r="B2380" s="14" t="s">
        <v>28</v>
      </c>
      <c r="C2380" s="12">
        <v>1714</v>
      </c>
      <c r="D2380" s="5">
        <v>0</v>
      </c>
      <c r="E2380" s="16" t="s">
        <v>23</v>
      </c>
      <c r="F2380" s="5">
        <v>0</v>
      </c>
      <c r="G2380" s="12">
        <f t="shared" si="222"/>
        <v>1714</v>
      </c>
      <c r="H2380" s="12">
        <f t="shared" si="219"/>
        <v>18037398</v>
      </c>
      <c r="I2380" s="27">
        <f t="shared" ref="I2380:I2413" si="223">G2380/H2380</f>
        <v>9.5024792378590304E-5</v>
      </c>
      <c r="J2380" s="7">
        <v>650000000</v>
      </c>
      <c r="K2380" s="7">
        <f t="shared" ref="K2380:K2413" si="224">I2380*J2380</f>
        <v>61766.115046083694</v>
      </c>
      <c r="L2380" s="13">
        <v>11962.897925146617</v>
      </c>
      <c r="M2380" s="13">
        <f t="shared" si="220"/>
        <v>49803.217120937079</v>
      </c>
      <c r="N2380" s="13">
        <v>9662.3406318492544</v>
      </c>
      <c r="O2380" s="13">
        <f t="shared" si="221"/>
        <v>71428.455677932943</v>
      </c>
    </row>
    <row r="2381" spans="1:15">
      <c r="A2381" s="14" t="s">
        <v>1693</v>
      </c>
      <c r="B2381" s="14" t="s">
        <v>338</v>
      </c>
      <c r="C2381" s="12">
        <v>3400</v>
      </c>
      <c r="D2381" s="5">
        <v>0</v>
      </c>
      <c r="E2381" s="16" t="s">
        <v>23</v>
      </c>
      <c r="F2381" s="5">
        <v>0</v>
      </c>
      <c r="G2381" s="12">
        <f t="shared" si="222"/>
        <v>3400</v>
      </c>
      <c r="H2381" s="12">
        <f t="shared" ref="H2381:H2413" si="225">SUM($G$13:$G$2413)</f>
        <v>18037398</v>
      </c>
      <c r="I2381" s="27">
        <f t="shared" si="223"/>
        <v>1.8849725442660853E-4</v>
      </c>
      <c r="J2381" s="7">
        <v>650000000</v>
      </c>
      <c r="K2381" s="7">
        <f t="shared" si="224"/>
        <v>122523.21537729555</v>
      </c>
      <c r="L2381" s="13">
        <v>19618.14372075543</v>
      </c>
      <c r="M2381" s="13">
        <f t="shared" si="220"/>
        <v>102905.07165654012</v>
      </c>
      <c r="N2381" s="13">
        <v>15845.423774456414</v>
      </c>
      <c r="O2381" s="13">
        <f t="shared" si="221"/>
        <v>138368.63915175197</v>
      </c>
    </row>
    <row r="2382" spans="1:15">
      <c r="A2382" s="14" t="s">
        <v>1693</v>
      </c>
      <c r="B2382" s="14" t="s">
        <v>75</v>
      </c>
      <c r="C2382" s="12">
        <v>681</v>
      </c>
      <c r="D2382" s="5">
        <v>0</v>
      </c>
      <c r="E2382" s="16" t="s">
        <v>23</v>
      </c>
      <c r="F2382" s="5">
        <v>0</v>
      </c>
      <c r="G2382" s="12">
        <f t="shared" si="222"/>
        <v>681</v>
      </c>
      <c r="H2382" s="12">
        <f t="shared" si="225"/>
        <v>18037398</v>
      </c>
      <c r="I2382" s="27">
        <f t="shared" si="223"/>
        <v>3.7754891254270707E-5</v>
      </c>
      <c r="J2382" s="7">
        <v>650000000</v>
      </c>
      <c r="K2382" s="7">
        <f t="shared" si="224"/>
        <v>24540.67931527596</v>
      </c>
      <c r="L2382" s="13">
        <v>22856.259348393225</v>
      </c>
      <c r="M2382" s="13">
        <f t="shared" si="220"/>
        <v>1684.419966882735</v>
      </c>
      <c r="N2382" s="13">
        <v>18460.824858317726</v>
      </c>
      <c r="O2382" s="13">
        <f t="shared" si="221"/>
        <v>43001.504173593683</v>
      </c>
    </row>
    <row r="2383" spans="1:15">
      <c r="A2383" s="14" t="s">
        <v>1693</v>
      </c>
      <c r="B2383" s="14" t="s">
        <v>77</v>
      </c>
      <c r="C2383" s="12">
        <v>1825</v>
      </c>
      <c r="D2383" s="5">
        <v>0</v>
      </c>
      <c r="E2383" s="16" t="s">
        <v>23</v>
      </c>
      <c r="F2383" s="5">
        <v>0</v>
      </c>
      <c r="G2383" s="12">
        <f t="shared" si="222"/>
        <v>1825</v>
      </c>
      <c r="H2383" s="12">
        <f t="shared" si="225"/>
        <v>18037398</v>
      </c>
      <c r="I2383" s="27">
        <f t="shared" si="223"/>
        <v>1.0117867333192959E-4</v>
      </c>
      <c r="J2383" s="7">
        <v>650000000</v>
      </c>
      <c r="K2383" s="7">
        <f t="shared" si="224"/>
        <v>65766.137665754228</v>
      </c>
      <c r="L2383" s="13">
        <v>36822.585603591775</v>
      </c>
      <c r="M2383" s="13">
        <f t="shared" ref="M2383:M2413" si="226">K2383-L2383</f>
        <v>28943.552062162453</v>
      </c>
      <c r="N2383" s="13">
        <v>29741.319141362786</v>
      </c>
      <c r="O2383" s="13">
        <f t="shared" ref="O2383:O2413" si="227">K2383+N2383</f>
        <v>95507.456807117007</v>
      </c>
    </row>
    <row r="2384" spans="1:15">
      <c r="A2384" s="14" t="s">
        <v>1693</v>
      </c>
      <c r="B2384" s="14" t="s">
        <v>55</v>
      </c>
      <c r="C2384" s="12">
        <v>1483</v>
      </c>
      <c r="D2384" s="5">
        <v>0</v>
      </c>
      <c r="E2384" s="16" t="s">
        <v>23</v>
      </c>
      <c r="F2384" s="5">
        <v>0</v>
      </c>
      <c r="G2384" s="12">
        <f t="shared" si="222"/>
        <v>1483</v>
      </c>
      <c r="H2384" s="12">
        <f t="shared" si="225"/>
        <v>18037398</v>
      </c>
      <c r="I2384" s="27">
        <f t="shared" si="223"/>
        <v>8.2218067151370718E-5</v>
      </c>
      <c r="J2384" s="7">
        <v>650000000</v>
      </c>
      <c r="K2384" s="7">
        <f t="shared" si="224"/>
        <v>53441.74364839097</v>
      </c>
      <c r="L2384" s="13">
        <v>44721.284368070468</v>
      </c>
      <c r="M2384" s="13">
        <f t="shared" si="226"/>
        <v>8720.4592803205014</v>
      </c>
      <c r="N2384" s="13">
        <v>36121.037374211002</v>
      </c>
      <c r="O2384" s="13">
        <f t="shared" si="227"/>
        <v>89562.781022601965</v>
      </c>
    </row>
    <row r="2385" spans="1:15">
      <c r="A2385" s="14" t="s">
        <v>1693</v>
      </c>
      <c r="B2385" s="14" t="s">
        <v>1722</v>
      </c>
      <c r="C2385" s="12">
        <v>12946</v>
      </c>
      <c r="D2385" s="5">
        <v>0</v>
      </c>
      <c r="E2385" s="16" t="s">
        <v>23</v>
      </c>
      <c r="F2385" s="5">
        <v>0</v>
      </c>
      <c r="G2385" s="12">
        <f t="shared" si="222"/>
        <v>12946</v>
      </c>
      <c r="H2385" s="12">
        <f t="shared" si="225"/>
        <v>18037398</v>
      </c>
      <c r="I2385" s="27">
        <f t="shared" si="223"/>
        <v>7.1773101641378655E-4</v>
      </c>
      <c r="J2385" s="7">
        <v>650000000</v>
      </c>
      <c r="K2385" s="7">
        <f t="shared" si="224"/>
        <v>466525.16066896124</v>
      </c>
      <c r="L2385" s="13">
        <v>193175.13028621976</v>
      </c>
      <c r="M2385" s="13">
        <f t="shared" si="226"/>
        <v>273350.03038274148</v>
      </c>
      <c r="N2385" s="13">
        <v>156026.06676964008</v>
      </c>
      <c r="O2385" s="13">
        <f t="shared" si="227"/>
        <v>622551.22743860132</v>
      </c>
    </row>
    <row r="2386" spans="1:15">
      <c r="A2386" s="14" t="s">
        <v>1693</v>
      </c>
      <c r="B2386" s="14" t="s">
        <v>593</v>
      </c>
      <c r="C2386" s="12">
        <v>1703</v>
      </c>
      <c r="D2386" s="5">
        <v>0</v>
      </c>
      <c r="E2386" s="16" t="s">
        <v>23</v>
      </c>
      <c r="F2386" s="5">
        <v>0</v>
      </c>
      <c r="G2386" s="12">
        <f t="shared" si="222"/>
        <v>1703</v>
      </c>
      <c r="H2386" s="12">
        <f t="shared" si="225"/>
        <v>18037398</v>
      </c>
      <c r="I2386" s="27">
        <f t="shared" si="223"/>
        <v>9.4414948320151282E-5</v>
      </c>
      <c r="J2386" s="7">
        <v>650000000</v>
      </c>
      <c r="K2386" s="7">
        <f t="shared" si="224"/>
        <v>61369.716408098335</v>
      </c>
      <c r="L2386" s="13">
        <v>9665.1333958392333</v>
      </c>
      <c r="M2386" s="13">
        <f t="shared" si="226"/>
        <v>51704.5830122591</v>
      </c>
      <c r="N2386" s="13">
        <v>7806.4538966394321</v>
      </c>
      <c r="O2386" s="13">
        <f t="shared" si="227"/>
        <v>69176.170304737767</v>
      </c>
    </row>
    <row r="2387" spans="1:15">
      <c r="A2387" s="14" t="s">
        <v>1693</v>
      </c>
      <c r="B2387" s="14" t="s">
        <v>743</v>
      </c>
      <c r="C2387" s="12">
        <v>1125</v>
      </c>
      <c r="D2387" s="5">
        <v>0</v>
      </c>
      <c r="E2387" s="16" t="s">
        <v>23</v>
      </c>
      <c r="F2387" s="5">
        <v>0</v>
      </c>
      <c r="G2387" s="12">
        <f t="shared" si="222"/>
        <v>1125</v>
      </c>
      <c r="H2387" s="12">
        <f t="shared" si="225"/>
        <v>18037398</v>
      </c>
      <c r="I2387" s="27">
        <f t="shared" si="223"/>
        <v>6.2370415067627825E-5</v>
      </c>
      <c r="J2387" s="7">
        <v>650000000</v>
      </c>
      <c r="K2387" s="7">
        <f t="shared" si="224"/>
        <v>40540.769793958083</v>
      </c>
      <c r="L2387" s="13">
        <v>17841.317134311823</v>
      </c>
      <c r="M2387" s="13">
        <f t="shared" si="226"/>
        <v>22699.45265964626</v>
      </c>
      <c r="N2387" s="13">
        <v>14410.29460848272</v>
      </c>
      <c r="O2387" s="13">
        <f t="shared" si="227"/>
        <v>54951.064402440803</v>
      </c>
    </row>
    <row r="2388" spans="1:15">
      <c r="A2388" s="14" t="s">
        <v>1693</v>
      </c>
      <c r="B2388" s="14" t="s">
        <v>81</v>
      </c>
      <c r="C2388" s="12">
        <v>2981</v>
      </c>
      <c r="D2388" s="5">
        <v>0</v>
      </c>
      <c r="E2388" s="16" t="s">
        <v>23</v>
      </c>
      <c r="F2388" s="5">
        <v>0</v>
      </c>
      <c r="G2388" s="12">
        <f t="shared" si="222"/>
        <v>2981</v>
      </c>
      <c r="H2388" s="12">
        <f t="shared" si="225"/>
        <v>18037398</v>
      </c>
      <c r="I2388" s="27">
        <f t="shared" si="223"/>
        <v>1.6526773983697649E-4</v>
      </c>
      <c r="J2388" s="7">
        <v>650000000</v>
      </c>
      <c r="K2388" s="7">
        <f t="shared" si="224"/>
        <v>107424.03089403472</v>
      </c>
      <c r="L2388" s="13">
        <v>32723.629417677734</v>
      </c>
      <c r="M2388" s="13">
        <f t="shared" si="226"/>
        <v>74700.401476356987</v>
      </c>
      <c r="N2388" s="13">
        <v>26430.62376043219</v>
      </c>
      <c r="O2388" s="13">
        <f t="shared" si="227"/>
        <v>133854.6546544669</v>
      </c>
    </row>
    <row r="2389" spans="1:15">
      <c r="A2389" s="14" t="s">
        <v>1693</v>
      </c>
      <c r="B2389" s="14" t="s">
        <v>164</v>
      </c>
      <c r="C2389" s="12">
        <v>1531</v>
      </c>
      <c r="D2389" s="5">
        <v>0</v>
      </c>
      <c r="E2389" s="16" t="s">
        <v>23</v>
      </c>
      <c r="F2389" s="5">
        <v>0</v>
      </c>
      <c r="G2389" s="12">
        <f t="shared" si="222"/>
        <v>1531</v>
      </c>
      <c r="H2389" s="12">
        <f t="shared" si="225"/>
        <v>18037398</v>
      </c>
      <c r="I2389" s="27">
        <f t="shared" si="223"/>
        <v>8.4879204860922847E-5</v>
      </c>
      <c r="J2389" s="7">
        <v>650000000</v>
      </c>
      <c r="K2389" s="7">
        <f t="shared" si="224"/>
        <v>55171.483159599848</v>
      </c>
      <c r="L2389" s="13">
        <v>11300.888642772567</v>
      </c>
      <c r="M2389" s="13">
        <f t="shared" si="226"/>
        <v>43870.594516827281</v>
      </c>
      <c r="N2389" s="13">
        <v>9127.6408268548257</v>
      </c>
      <c r="O2389" s="13">
        <f t="shared" si="227"/>
        <v>64299.123986454673</v>
      </c>
    </row>
    <row r="2390" spans="1:15">
      <c r="A2390" s="14" t="s">
        <v>1693</v>
      </c>
      <c r="B2390" s="14" t="s">
        <v>1723</v>
      </c>
      <c r="C2390" s="12">
        <v>1331</v>
      </c>
      <c r="D2390" s="5">
        <v>0</v>
      </c>
      <c r="E2390" s="16" t="s">
        <v>23</v>
      </c>
      <c r="F2390" s="5">
        <v>0</v>
      </c>
      <c r="G2390" s="12">
        <f t="shared" si="222"/>
        <v>1331</v>
      </c>
      <c r="H2390" s="12">
        <f t="shared" si="225"/>
        <v>18037398</v>
      </c>
      <c r="I2390" s="27">
        <f t="shared" si="223"/>
        <v>7.3791131071122338E-5</v>
      </c>
      <c r="J2390" s="7">
        <v>650000000</v>
      </c>
      <c r="K2390" s="7">
        <f t="shared" si="224"/>
        <v>47964.235196229522</v>
      </c>
      <c r="L2390" s="13">
        <v>10656.982893143644</v>
      </c>
      <c r="M2390" s="13">
        <f t="shared" si="226"/>
        <v>37307.252303085879</v>
      </c>
      <c r="N2390" s="13">
        <v>8607.5631060006926</v>
      </c>
      <c r="O2390" s="13">
        <f t="shared" si="227"/>
        <v>56571.798302230214</v>
      </c>
    </row>
    <row r="2391" spans="1:15">
      <c r="A2391" s="14" t="s">
        <v>1693</v>
      </c>
      <c r="B2391" s="14" t="s">
        <v>1724</v>
      </c>
      <c r="C2391" s="12">
        <v>776</v>
      </c>
      <c r="D2391" s="5">
        <v>0</v>
      </c>
      <c r="E2391" s="16" t="s">
        <v>23</v>
      </c>
      <c r="F2391" s="5">
        <v>0</v>
      </c>
      <c r="G2391" s="12">
        <f t="shared" si="222"/>
        <v>776</v>
      </c>
      <c r="H2391" s="12">
        <f t="shared" si="225"/>
        <v>18037398</v>
      </c>
      <c r="I2391" s="27">
        <f t="shared" si="223"/>
        <v>4.3021726304425952E-5</v>
      </c>
      <c r="J2391" s="7">
        <v>650000000</v>
      </c>
      <c r="K2391" s="7">
        <f t="shared" si="224"/>
        <v>27964.122097876869</v>
      </c>
      <c r="L2391" s="13">
        <v>9665.1333958392333</v>
      </c>
      <c r="M2391" s="13">
        <f t="shared" si="226"/>
        <v>18298.988702037634</v>
      </c>
      <c r="N2391" s="13">
        <v>7806.4538966394321</v>
      </c>
      <c r="O2391" s="13">
        <f t="shared" si="227"/>
        <v>35770.575994516301</v>
      </c>
    </row>
    <row r="2392" spans="1:15">
      <c r="A2392" s="14" t="s">
        <v>1725</v>
      </c>
      <c r="B2392" s="14" t="s">
        <v>1726</v>
      </c>
      <c r="C2392" s="12">
        <v>21772</v>
      </c>
      <c r="D2392" s="5">
        <v>0</v>
      </c>
      <c r="E2392" s="16" t="s">
        <v>14</v>
      </c>
      <c r="F2392" s="5">
        <v>0</v>
      </c>
      <c r="G2392" s="12">
        <f t="shared" si="222"/>
        <v>21772</v>
      </c>
      <c r="H2392" s="12">
        <f t="shared" si="225"/>
        <v>18037398</v>
      </c>
      <c r="I2392" s="27">
        <f t="shared" si="223"/>
        <v>1.2070477127576827E-3</v>
      </c>
      <c r="J2392" s="7">
        <v>650000000</v>
      </c>
      <c r="K2392" s="7">
        <f t="shared" si="224"/>
        <v>784581.01329249376</v>
      </c>
      <c r="L2392" s="13">
        <v>617914.88107142446</v>
      </c>
      <c r="M2392" s="13">
        <f t="shared" si="226"/>
        <v>166666.1322210693</v>
      </c>
      <c r="N2392" s="13">
        <v>499085.09625</v>
      </c>
      <c r="O2392" s="13">
        <f t="shared" si="227"/>
        <v>1283666.1095424937</v>
      </c>
    </row>
    <row r="2393" spans="1:15">
      <c r="A2393" s="14" t="s">
        <v>1725</v>
      </c>
      <c r="B2393" s="14" t="s">
        <v>1727</v>
      </c>
      <c r="C2393" s="12">
        <v>3554</v>
      </c>
      <c r="D2393" s="5">
        <v>0</v>
      </c>
      <c r="E2393" s="16" t="s">
        <v>16</v>
      </c>
      <c r="F2393" s="5">
        <v>0</v>
      </c>
      <c r="G2393" s="12">
        <f t="shared" si="222"/>
        <v>3554</v>
      </c>
      <c r="H2393" s="12">
        <f t="shared" si="225"/>
        <v>18037398</v>
      </c>
      <c r="I2393" s="27">
        <f t="shared" si="223"/>
        <v>1.9703507124475491E-4</v>
      </c>
      <c r="J2393" s="7">
        <v>650000000</v>
      </c>
      <c r="K2393" s="7">
        <f t="shared" si="224"/>
        <v>128072.7963090907</v>
      </c>
      <c r="L2393" s="13">
        <v>94746.948430951772</v>
      </c>
      <c r="M2393" s="13">
        <f t="shared" si="226"/>
        <v>33325.847878138928</v>
      </c>
      <c r="N2393" s="13">
        <v>76526.381425000014</v>
      </c>
      <c r="O2393" s="13">
        <f t="shared" si="227"/>
        <v>204599.17773409071</v>
      </c>
    </row>
    <row r="2394" spans="1:15">
      <c r="A2394" s="14" t="s">
        <v>1725</v>
      </c>
      <c r="B2394" s="14" t="s">
        <v>1728</v>
      </c>
      <c r="C2394" s="12">
        <v>192</v>
      </c>
      <c r="D2394" s="5">
        <v>0</v>
      </c>
      <c r="E2394" s="16" t="s">
        <v>16</v>
      </c>
      <c r="F2394" s="5">
        <v>0</v>
      </c>
      <c r="G2394" s="12">
        <f t="shared" si="222"/>
        <v>192</v>
      </c>
      <c r="H2394" s="12">
        <f t="shared" si="225"/>
        <v>18037398</v>
      </c>
      <c r="I2394" s="27">
        <f t="shared" si="223"/>
        <v>1.0644550838208481E-5</v>
      </c>
      <c r="J2394" s="7">
        <v>650000000</v>
      </c>
      <c r="K2394" s="7">
        <f t="shared" si="224"/>
        <v>6918.9580448355127</v>
      </c>
      <c r="L2394" s="13">
        <v>6261.5374615237688</v>
      </c>
      <c r="M2394" s="13">
        <f t="shared" si="226"/>
        <v>657.42058331174394</v>
      </c>
      <c r="N2394" s="13">
        <v>5057.3956420000004</v>
      </c>
      <c r="O2394" s="13">
        <f t="shared" si="227"/>
        <v>11976.353686835513</v>
      </c>
    </row>
    <row r="2395" spans="1:15">
      <c r="A2395" s="14" t="s">
        <v>1725</v>
      </c>
      <c r="B2395" s="14" t="s">
        <v>1729</v>
      </c>
      <c r="C2395" s="12">
        <v>110</v>
      </c>
      <c r="D2395" s="5">
        <v>0</v>
      </c>
      <c r="E2395" s="16" t="s">
        <v>16</v>
      </c>
      <c r="F2395" s="5">
        <v>0</v>
      </c>
      <c r="G2395" s="12">
        <f t="shared" si="222"/>
        <v>110</v>
      </c>
      <c r="H2395" s="12">
        <f t="shared" si="225"/>
        <v>18037398</v>
      </c>
      <c r="I2395" s="27">
        <f t="shared" si="223"/>
        <v>6.0984405843902761E-6</v>
      </c>
      <c r="J2395" s="7">
        <v>650000000</v>
      </c>
      <c r="K2395" s="7">
        <f t="shared" si="224"/>
        <v>3963.9863798536794</v>
      </c>
      <c r="L2395" s="13">
        <v>3295.5460323809311</v>
      </c>
      <c r="M2395" s="13">
        <f t="shared" si="226"/>
        <v>668.44034747274827</v>
      </c>
      <c r="N2395" s="13">
        <v>2661.7871800000003</v>
      </c>
      <c r="O2395" s="13">
        <f t="shared" si="227"/>
        <v>6625.7735598536801</v>
      </c>
    </row>
    <row r="2396" spans="1:15">
      <c r="A2396" s="14" t="s">
        <v>1725</v>
      </c>
      <c r="B2396" s="14" t="s">
        <v>1730</v>
      </c>
      <c r="C2396" s="12">
        <v>107</v>
      </c>
      <c r="D2396" s="5">
        <v>0</v>
      </c>
      <c r="E2396" s="16" t="s">
        <v>16</v>
      </c>
      <c r="F2396" s="5">
        <v>0</v>
      </c>
      <c r="G2396" s="12">
        <f t="shared" si="222"/>
        <v>107</v>
      </c>
      <c r="H2396" s="12">
        <f t="shared" si="225"/>
        <v>18037398</v>
      </c>
      <c r="I2396" s="27">
        <f t="shared" si="223"/>
        <v>5.9321194775432689E-6</v>
      </c>
      <c r="J2396" s="7">
        <v>650000000</v>
      </c>
      <c r="K2396" s="7">
        <f t="shared" si="224"/>
        <v>3855.877660403125</v>
      </c>
      <c r="L2396" s="13">
        <v>1812.5503178095121</v>
      </c>
      <c r="M2396" s="13">
        <f t="shared" si="226"/>
        <v>2043.3273425936129</v>
      </c>
      <c r="N2396" s="13">
        <v>1463.9829490000002</v>
      </c>
      <c r="O2396" s="13">
        <f t="shared" si="227"/>
        <v>5319.8606094031256</v>
      </c>
    </row>
    <row r="2397" spans="1:15">
      <c r="A2397" s="14" t="s">
        <v>1725</v>
      </c>
      <c r="B2397" s="14" t="s">
        <v>1731</v>
      </c>
      <c r="C2397" s="12">
        <v>729</v>
      </c>
      <c r="D2397" s="5">
        <v>0</v>
      </c>
      <c r="E2397" s="16" t="s">
        <v>16</v>
      </c>
      <c r="F2397" s="5">
        <v>0</v>
      </c>
      <c r="G2397" s="12">
        <f t="shared" si="222"/>
        <v>729</v>
      </c>
      <c r="H2397" s="12">
        <f t="shared" si="225"/>
        <v>18037398</v>
      </c>
      <c r="I2397" s="27">
        <f t="shared" si="223"/>
        <v>4.041602896382283E-5</v>
      </c>
      <c r="J2397" s="7">
        <v>650000000</v>
      </c>
      <c r="K2397" s="7">
        <f t="shared" si="224"/>
        <v>26270.418826484838</v>
      </c>
      <c r="L2397" s="13">
        <v>15489.066352190377</v>
      </c>
      <c r="M2397" s="13">
        <f t="shared" si="226"/>
        <v>10781.352474294461</v>
      </c>
      <c r="N2397" s="13">
        <v>12510.399746000003</v>
      </c>
      <c r="O2397" s="13">
        <f t="shared" si="227"/>
        <v>38780.818572484844</v>
      </c>
    </row>
    <row r="2398" spans="1:15">
      <c r="A2398" s="14" t="s">
        <v>1725</v>
      </c>
      <c r="B2398" s="14" t="s">
        <v>1732</v>
      </c>
      <c r="C2398" s="12">
        <v>814</v>
      </c>
      <c r="D2398" s="5">
        <v>0</v>
      </c>
      <c r="E2398" s="16" t="s">
        <v>16</v>
      </c>
      <c r="F2398" s="5">
        <v>0</v>
      </c>
      <c r="G2398" s="12">
        <f t="shared" si="222"/>
        <v>814</v>
      </c>
      <c r="H2398" s="12">
        <f t="shared" si="225"/>
        <v>18037398</v>
      </c>
      <c r="I2398" s="27">
        <f t="shared" si="223"/>
        <v>4.5128460324488046E-5</v>
      </c>
      <c r="J2398" s="7">
        <v>650000000</v>
      </c>
      <c r="K2398" s="7">
        <f t="shared" si="224"/>
        <v>29333.499210917231</v>
      </c>
      <c r="L2398" s="13">
        <v>21750.60381371414</v>
      </c>
      <c r="M2398" s="13">
        <f t="shared" si="226"/>
        <v>7582.8953972030904</v>
      </c>
      <c r="N2398" s="13">
        <v>17567.795387999999</v>
      </c>
      <c r="O2398" s="13">
        <f t="shared" si="227"/>
        <v>46901.294598917229</v>
      </c>
    </row>
    <row r="2399" spans="1:15">
      <c r="A2399" s="14" t="s">
        <v>1725</v>
      </c>
      <c r="B2399" s="14" t="s">
        <v>1733</v>
      </c>
      <c r="C2399" s="12">
        <v>6440</v>
      </c>
      <c r="D2399" s="5">
        <v>0</v>
      </c>
      <c r="E2399" s="16" t="s">
        <v>16</v>
      </c>
      <c r="F2399" s="5">
        <v>0</v>
      </c>
      <c r="G2399" s="12">
        <f t="shared" si="222"/>
        <v>6440</v>
      </c>
      <c r="H2399" s="12">
        <f t="shared" si="225"/>
        <v>18037398</v>
      </c>
      <c r="I2399" s="27">
        <f t="shared" si="223"/>
        <v>3.5703597603157616E-4</v>
      </c>
      <c r="J2399" s="7">
        <v>650000000</v>
      </c>
      <c r="K2399" s="7">
        <f t="shared" si="224"/>
        <v>232073.3844205245</v>
      </c>
      <c r="L2399" s="13">
        <v>486916.92628428247</v>
      </c>
      <c r="M2399" s="13">
        <f t="shared" si="226"/>
        <v>-254843.54186375797</v>
      </c>
      <c r="N2399" s="13">
        <v>393279.05584499997</v>
      </c>
      <c r="O2399" s="13">
        <f t="shared" si="227"/>
        <v>625352.44026552443</v>
      </c>
    </row>
    <row r="2400" spans="1:15">
      <c r="A2400" s="14" t="s">
        <v>1725</v>
      </c>
      <c r="B2400" s="14" t="s">
        <v>1734</v>
      </c>
      <c r="C2400" s="12">
        <v>338</v>
      </c>
      <c r="D2400" s="5">
        <v>0</v>
      </c>
      <c r="E2400" s="16" t="s">
        <v>16</v>
      </c>
      <c r="F2400" s="5">
        <v>0</v>
      </c>
      <c r="G2400" s="12">
        <f t="shared" si="222"/>
        <v>338</v>
      </c>
      <c r="H2400" s="12">
        <f t="shared" si="225"/>
        <v>18037398</v>
      </c>
      <c r="I2400" s="27">
        <f t="shared" si="223"/>
        <v>1.8738844704762848E-5</v>
      </c>
      <c r="J2400" s="7">
        <v>650000000</v>
      </c>
      <c r="K2400" s="7">
        <f t="shared" si="224"/>
        <v>12180.249058095851</v>
      </c>
      <c r="L2400" s="13">
        <v>11863.965716571351</v>
      </c>
      <c r="M2400" s="13">
        <f t="shared" si="226"/>
        <v>316.28334152450043</v>
      </c>
      <c r="N2400" s="13">
        <v>9582.4338480000006</v>
      </c>
      <c r="O2400" s="13">
        <f t="shared" si="227"/>
        <v>21762.682906095852</v>
      </c>
    </row>
    <row r="2401" spans="1:15">
      <c r="A2401" s="14" t="s">
        <v>1725</v>
      </c>
      <c r="B2401" s="14" t="s">
        <v>1735</v>
      </c>
      <c r="C2401" s="12">
        <v>737</v>
      </c>
      <c r="D2401" s="5">
        <v>0</v>
      </c>
      <c r="E2401" s="16" t="s">
        <v>23</v>
      </c>
      <c r="F2401" s="5">
        <v>0</v>
      </c>
      <c r="G2401" s="12">
        <f t="shared" si="222"/>
        <v>737</v>
      </c>
      <c r="H2401" s="12">
        <f t="shared" si="225"/>
        <v>18037398</v>
      </c>
      <c r="I2401" s="27">
        <f t="shared" si="223"/>
        <v>4.0859551915414849E-5</v>
      </c>
      <c r="J2401" s="7">
        <v>650000000</v>
      </c>
      <c r="K2401" s="7">
        <f t="shared" si="224"/>
        <v>26558.708745019652</v>
      </c>
      <c r="L2401" s="13">
        <v>30813.355402761707</v>
      </c>
      <c r="M2401" s="13">
        <f t="shared" si="226"/>
        <v>-4254.6466577420542</v>
      </c>
      <c r="N2401" s="13">
        <v>24887.710133000004</v>
      </c>
      <c r="O2401" s="13">
        <f t="shared" si="227"/>
        <v>51446.418878019656</v>
      </c>
    </row>
    <row r="2402" spans="1:15">
      <c r="A2402" s="14" t="s">
        <v>1725</v>
      </c>
      <c r="B2402" s="14" t="s">
        <v>1293</v>
      </c>
      <c r="C2402" s="12">
        <v>878</v>
      </c>
      <c r="D2402" s="5">
        <v>0</v>
      </c>
      <c r="E2402" s="16" t="s">
        <v>23</v>
      </c>
      <c r="F2402" s="5">
        <v>0</v>
      </c>
      <c r="G2402" s="12">
        <f t="shared" si="222"/>
        <v>878</v>
      </c>
      <c r="H2402" s="12">
        <f t="shared" si="225"/>
        <v>18037398</v>
      </c>
      <c r="I2402" s="27">
        <f t="shared" si="223"/>
        <v>4.8676643937224207E-5</v>
      </c>
      <c r="J2402" s="7">
        <v>650000000</v>
      </c>
      <c r="K2402" s="7">
        <f t="shared" si="224"/>
        <v>31639.818559195734</v>
      </c>
      <c r="L2402" s="13">
        <v>51904.850009999667</v>
      </c>
      <c r="M2402" s="13">
        <f t="shared" si="226"/>
        <v>-20265.031450803934</v>
      </c>
      <c r="N2402" s="13">
        <v>41923.148085000008</v>
      </c>
      <c r="O2402" s="13">
        <f t="shared" si="227"/>
        <v>73562.966644195738</v>
      </c>
    </row>
    <row r="2403" spans="1:15">
      <c r="A2403" s="14" t="s">
        <v>1725</v>
      </c>
      <c r="B2403" s="14" t="s">
        <v>354</v>
      </c>
      <c r="C2403" s="12">
        <v>1059</v>
      </c>
      <c r="D2403" s="5">
        <v>0</v>
      </c>
      <c r="E2403" s="16" t="s">
        <v>23</v>
      </c>
      <c r="F2403" s="5">
        <v>0</v>
      </c>
      <c r="G2403" s="12">
        <f t="shared" si="222"/>
        <v>1059</v>
      </c>
      <c r="H2403" s="12">
        <f t="shared" si="225"/>
        <v>18037398</v>
      </c>
      <c r="I2403" s="27">
        <f t="shared" si="223"/>
        <v>5.8711350716993662E-5</v>
      </c>
      <c r="J2403" s="7">
        <v>650000000</v>
      </c>
      <c r="K2403" s="7">
        <f t="shared" si="224"/>
        <v>38162.377966045882</v>
      </c>
      <c r="L2403" s="13">
        <v>53882.177629428217</v>
      </c>
      <c r="M2403" s="13">
        <f t="shared" si="226"/>
        <v>-15719.799663382335</v>
      </c>
      <c r="N2403" s="13">
        <v>43520.220393000003</v>
      </c>
      <c r="O2403" s="13">
        <f t="shared" si="227"/>
        <v>81682.598359045893</v>
      </c>
    </row>
    <row r="2404" spans="1:15">
      <c r="A2404" s="14" t="s">
        <v>1725</v>
      </c>
      <c r="B2404" s="14" t="s">
        <v>970</v>
      </c>
      <c r="C2404" s="12">
        <v>776</v>
      </c>
      <c r="D2404" s="5">
        <v>0</v>
      </c>
      <c r="E2404" s="16" t="s">
        <v>23</v>
      </c>
      <c r="F2404" s="5">
        <v>0</v>
      </c>
      <c r="G2404" s="12">
        <f t="shared" si="222"/>
        <v>776</v>
      </c>
      <c r="H2404" s="12">
        <f t="shared" si="225"/>
        <v>18037398</v>
      </c>
      <c r="I2404" s="27">
        <f t="shared" si="223"/>
        <v>4.3021726304425952E-5</v>
      </c>
      <c r="J2404" s="7">
        <v>650000000</v>
      </c>
      <c r="K2404" s="7">
        <f t="shared" si="224"/>
        <v>27964.122097876869</v>
      </c>
      <c r="L2404" s="13">
        <v>25210.927147714123</v>
      </c>
      <c r="M2404" s="13">
        <f t="shared" si="226"/>
        <v>2753.194950162746</v>
      </c>
      <c r="N2404" s="13">
        <v>20362.671927000003</v>
      </c>
      <c r="O2404" s="13">
        <f t="shared" si="227"/>
        <v>48326.794024876872</v>
      </c>
    </row>
    <row r="2405" spans="1:15">
      <c r="A2405" s="14" t="s">
        <v>1725</v>
      </c>
      <c r="B2405" s="14" t="s">
        <v>53</v>
      </c>
      <c r="C2405" s="12">
        <v>469</v>
      </c>
      <c r="D2405" s="5">
        <v>0</v>
      </c>
      <c r="E2405" s="16" t="s">
        <v>23</v>
      </c>
      <c r="F2405" s="5">
        <v>0</v>
      </c>
      <c r="G2405" s="12">
        <f t="shared" si="222"/>
        <v>469</v>
      </c>
      <c r="H2405" s="12">
        <f t="shared" si="225"/>
        <v>18037398</v>
      </c>
      <c r="I2405" s="27">
        <f t="shared" si="223"/>
        <v>2.6001533037082179E-5</v>
      </c>
      <c r="J2405" s="7">
        <v>650000000</v>
      </c>
      <c r="K2405" s="7">
        <f t="shared" si="224"/>
        <v>16900.996474103416</v>
      </c>
      <c r="L2405" s="13">
        <v>17960.725876476074</v>
      </c>
      <c r="M2405" s="13">
        <f t="shared" si="226"/>
        <v>-1059.7294023726572</v>
      </c>
      <c r="N2405" s="13">
        <v>14506.740131000002</v>
      </c>
      <c r="O2405" s="13">
        <f t="shared" si="227"/>
        <v>31407.736605103419</v>
      </c>
    </row>
    <row r="2406" spans="1:15">
      <c r="A2406" s="14" t="s">
        <v>1725</v>
      </c>
      <c r="B2406" s="14" t="s">
        <v>1736</v>
      </c>
      <c r="C2406" s="12">
        <v>348</v>
      </c>
      <c r="D2406" s="5">
        <v>0</v>
      </c>
      <c r="E2406" s="16" t="s">
        <v>23</v>
      </c>
      <c r="F2406" s="5">
        <v>0</v>
      </c>
      <c r="G2406" s="12">
        <f t="shared" si="222"/>
        <v>348</v>
      </c>
      <c r="H2406" s="12">
        <f t="shared" si="225"/>
        <v>18037398</v>
      </c>
      <c r="I2406" s="27">
        <f t="shared" si="223"/>
        <v>1.9293248394252873E-5</v>
      </c>
      <c r="J2406" s="7">
        <v>650000000</v>
      </c>
      <c r="K2406" s="7">
        <f t="shared" si="224"/>
        <v>12540.611456264367</v>
      </c>
      <c r="L2406" s="13">
        <v>9062.7515890475588</v>
      </c>
      <c r="M2406" s="13">
        <f t="shared" si="226"/>
        <v>3477.8598672168082</v>
      </c>
      <c r="N2406" s="13">
        <v>7319.914745</v>
      </c>
      <c r="O2406" s="13">
        <f t="shared" si="227"/>
        <v>19860.526201264365</v>
      </c>
    </row>
    <row r="2407" spans="1:15">
      <c r="A2407" s="14" t="s">
        <v>1725</v>
      </c>
      <c r="B2407" s="14" t="s">
        <v>74</v>
      </c>
      <c r="C2407" s="12">
        <v>715</v>
      </c>
      <c r="D2407" s="5">
        <v>0</v>
      </c>
      <c r="E2407" s="16" t="s">
        <v>23</v>
      </c>
      <c r="F2407" s="5">
        <v>0</v>
      </c>
      <c r="G2407" s="12">
        <f t="shared" si="222"/>
        <v>715</v>
      </c>
      <c r="H2407" s="12">
        <f t="shared" si="225"/>
        <v>18037398</v>
      </c>
      <c r="I2407" s="27">
        <f t="shared" si="223"/>
        <v>3.9639863798536793E-5</v>
      </c>
      <c r="J2407" s="7">
        <v>650000000</v>
      </c>
      <c r="K2407" s="7">
        <f t="shared" si="224"/>
        <v>25765.911469048915</v>
      </c>
      <c r="L2407" s="13">
        <v>24716.595242856984</v>
      </c>
      <c r="M2407" s="13">
        <f t="shared" si="226"/>
        <v>1049.3162261919315</v>
      </c>
      <c r="N2407" s="13">
        <v>19963.403850000002</v>
      </c>
      <c r="O2407" s="13">
        <f t="shared" si="227"/>
        <v>45729.315319048917</v>
      </c>
    </row>
    <row r="2408" spans="1:15">
      <c r="A2408" s="14" t="s">
        <v>1725</v>
      </c>
      <c r="B2408" s="14" t="s">
        <v>1737</v>
      </c>
      <c r="C2408" s="12">
        <v>771</v>
      </c>
      <c r="D2408" s="5">
        <v>0</v>
      </c>
      <c r="E2408" s="16" t="s">
        <v>23</v>
      </c>
      <c r="F2408" s="5">
        <v>0</v>
      </c>
      <c r="G2408" s="12">
        <f t="shared" si="222"/>
        <v>771</v>
      </c>
      <c r="H2408" s="12">
        <f t="shared" si="225"/>
        <v>18037398</v>
      </c>
      <c r="I2408" s="27">
        <f t="shared" si="223"/>
        <v>4.2744524459680934E-5</v>
      </c>
      <c r="J2408" s="7">
        <v>650000000</v>
      </c>
      <c r="K2408" s="7">
        <f t="shared" si="224"/>
        <v>27783.940898792607</v>
      </c>
      <c r="L2408" s="13">
        <v>31637.241910856934</v>
      </c>
      <c r="M2408" s="13">
        <f t="shared" si="226"/>
        <v>-3853.3010120643266</v>
      </c>
      <c r="N2408" s="13">
        <v>25553.156928</v>
      </c>
      <c r="O2408" s="13">
        <f t="shared" si="227"/>
        <v>53337.097826792611</v>
      </c>
    </row>
    <row r="2409" spans="1:15">
      <c r="A2409" s="14" t="s">
        <v>1725</v>
      </c>
      <c r="B2409" s="14" t="s">
        <v>56</v>
      </c>
      <c r="C2409" s="12">
        <v>486</v>
      </c>
      <c r="D2409" s="5">
        <v>0</v>
      </c>
      <c r="E2409" s="16" t="s">
        <v>23</v>
      </c>
      <c r="F2409" s="5">
        <v>0</v>
      </c>
      <c r="G2409" s="12">
        <f t="shared" si="222"/>
        <v>486</v>
      </c>
      <c r="H2409" s="12">
        <f t="shared" si="225"/>
        <v>18037398</v>
      </c>
      <c r="I2409" s="27">
        <f t="shared" si="223"/>
        <v>2.6944019309215222E-5</v>
      </c>
      <c r="J2409" s="7">
        <v>650000000</v>
      </c>
      <c r="K2409" s="7">
        <f t="shared" si="224"/>
        <v>17513.612550989896</v>
      </c>
      <c r="L2409" s="13">
        <v>22080.158416952236</v>
      </c>
      <c r="M2409" s="13">
        <f t="shared" si="226"/>
        <v>-4566.54586596234</v>
      </c>
      <c r="N2409" s="13">
        <v>17833.974106000001</v>
      </c>
      <c r="O2409" s="13">
        <f t="shared" si="227"/>
        <v>35347.586656989894</v>
      </c>
    </row>
    <row r="2410" spans="1:15">
      <c r="A2410" s="14" t="s">
        <v>1725</v>
      </c>
      <c r="B2410" s="14" t="s">
        <v>1607</v>
      </c>
      <c r="C2410" s="12">
        <v>502</v>
      </c>
      <c r="D2410" s="5">
        <v>0</v>
      </c>
      <c r="E2410" s="16" t="s">
        <v>23</v>
      </c>
      <c r="F2410" s="5">
        <v>0</v>
      </c>
      <c r="G2410" s="12">
        <f t="shared" si="222"/>
        <v>502</v>
      </c>
      <c r="H2410" s="12">
        <f t="shared" si="225"/>
        <v>18037398</v>
      </c>
      <c r="I2410" s="27">
        <f t="shared" si="223"/>
        <v>2.7831065212399261E-5</v>
      </c>
      <c r="J2410" s="7">
        <v>650000000</v>
      </c>
      <c r="K2410" s="7">
        <f t="shared" si="224"/>
        <v>18090.19238805952</v>
      </c>
      <c r="L2410" s="13">
        <v>16148.175558666562</v>
      </c>
      <c r="M2410" s="13">
        <f t="shared" si="226"/>
        <v>1942.0168293929582</v>
      </c>
      <c r="N2410" s="13">
        <v>13042.757182000001</v>
      </c>
      <c r="O2410" s="13">
        <f t="shared" si="227"/>
        <v>31132.949570059522</v>
      </c>
    </row>
    <row r="2411" spans="1:15">
      <c r="A2411" s="14" t="s">
        <v>1725</v>
      </c>
      <c r="B2411" s="14" t="s">
        <v>161</v>
      </c>
      <c r="C2411" s="12">
        <v>961</v>
      </c>
      <c r="D2411" s="5">
        <v>0</v>
      </c>
      <c r="E2411" s="16" t="s">
        <v>23</v>
      </c>
      <c r="F2411" s="5">
        <v>0</v>
      </c>
      <c r="G2411" s="12">
        <f t="shared" si="222"/>
        <v>961</v>
      </c>
      <c r="H2411" s="12">
        <f t="shared" si="225"/>
        <v>18037398</v>
      </c>
      <c r="I2411" s="27">
        <f t="shared" si="223"/>
        <v>5.3278194559991416E-5</v>
      </c>
      <c r="J2411" s="7">
        <v>650000000</v>
      </c>
      <c r="K2411" s="7">
        <f t="shared" si="224"/>
        <v>34630.826463994417</v>
      </c>
      <c r="L2411" s="13">
        <v>43830.762230666376</v>
      </c>
      <c r="M2411" s="13">
        <f t="shared" si="226"/>
        <v>-9199.9357666719588</v>
      </c>
      <c r="N2411" s="13">
        <v>35401.769494</v>
      </c>
      <c r="O2411" s="13">
        <f t="shared" si="227"/>
        <v>70032.595957994417</v>
      </c>
    </row>
    <row r="2412" spans="1:15">
      <c r="A2412" s="14" t="s">
        <v>1725</v>
      </c>
      <c r="B2412" s="14" t="s">
        <v>723</v>
      </c>
      <c r="C2412" s="12">
        <v>712</v>
      </c>
      <c r="D2412" s="5">
        <v>0</v>
      </c>
      <c r="E2412" s="16" t="s">
        <v>23</v>
      </c>
      <c r="F2412" s="5">
        <v>0</v>
      </c>
      <c r="G2412" s="12">
        <f t="shared" si="222"/>
        <v>712</v>
      </c>
      <c r="H2412" s="12">
        <f t="shared" si="225"/>
        <v>18037398</v>
      </c>
      <c r="I2412" s="27">
        <f t="shared" si="223"/>
        <v>3.947354269168979E-5</v>
      </c>
      <c r="J2412" s="7">
        <v>650000000</v>
      </c>
      <c r="K2412" s="7">
        <f t="shared" si="224"/>
        <v>25657.802749598362</v>
      </c>
      <c r="L2412" s="13">
        <v>24222.263337999841</v>
      </c>
      <c r="M2412" s="13">
        <f t="shared" si="226"/>
        <v>1435.5394115985218</v>
      </c>
      <c r="N2412" s="13">
        <v>19564.135773000002</v>
      </c>
      <c r="O2412" s="13">
        <f t="shared" si="227"/>
        <v>45221.938522598364</v>
      </c>
    </row>
    <row r="2413" spans="1:15">
      <c r="A2413" s="14" t="s">
        <v>1725</v>
      </c>
      <c r="B2413" s="14" t="s">
        <v>1738</v>
      </c>
      <c r="C2413" s="12">
        <v>1074</v>
      </c>
      <c r="D2413" s="5">
        <v>0</v>
      </c>
      <c r="E2413" s="16" t="s">
        <v>23</v>
      </c>
      <c r="F2413" s="5">
        <v>0</v>
      </c>
      <c r="G2413" s="12">
        <f t="shared" si="222"/>
        <v>1074</v>
      </c>
      <c r="H2413" s="12">
        <f t="shared" si="225"/>
        <v>18037398</v>
      </c>
      <c r="I2413" s="27">
        <f t="shared" si="223"/>
        <v>5.95429562512287E-5</v>
      </c>
      <c r="J2413" s="7">
        <v>650000000</v>
      </c>
      <c r="K2413" s="7">
        <f t="shared" si="224"/>
        <v>38702.921563298652</v>
      </c>
      <c r="L2413" s="13">
        <v>36251.006356190235</v>
      </c>
      <c r="M2413" s="13">
        <f t="shared" si="226"/>
        <v>2451.9152071084172</v>
      </c>
      <c r="N2413" s="13">
        <v>29279.65898</v>
      </c>
      <c r="O2413" s="13">
        <f t="shared" si="227"/>
        <v>67982.580543298653</v>
      </c>
    </row>
    <row r="2416" spans="1:15">
      <c r="J2416" s="33"/>
    </row>
    <row r="2417" spans="10:10">
      <c r="J2417" s="33"/>
    </row>
    <row r="2418" spans="10:10">
      <c r="J2418" s="33"/>
    </row>
    <row r="2419" spans="10:10">
      <c r="J2419" s="33"/>
    </row>
    <row r="2420" spans="10:10">
      <c r="J2420" s="33"/>
    </row>
    <row r="2421" spans="10:10">
      <c r="J2421" s="33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SB357</vt:lpstr>
    </vt:vector>
  </TitlesOfParts>
  <Company>Ohio Legislative Information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Keller</dc:creator>
  <cp:lastModifiedBy>Beth Easterday</cp:lastModifiedBy>
  <cp:lastPrinted>2020-09-02T15:39:31Z</cp:lastPrinted>
  <dcterms:created xsi:type="dcterms:W3CDTF">2020-08-28T20:20:34Z</dcterms:created>
  <dcterms:modified xsi:type="dcterms:W3CDTF">2020-10-21T12:25:42Z</dcterms:modified>
  <cp:contentStatus/>
</cp:coreProperties>
</file>