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030" tabRatio="734" activeTab="0"/>
  </bookViews>
  <sheets>
    <sheet name="Both CE and CO" sheetId="1" r:id="rId1"/>
    <sheet name="CO Only" sheetId="2" r:id="rId2"/>
    <sheet name="CE Only" sheetId="3" r:id="rId3"/>
  </sheets>
  <definedNames>
    <definedName name="_xlnm.Print_Area" localSheetId="0">'Both CE and CO'!$A$1:$G$58</definedName>
    <definedName name="_xlnm.Print_Area">'Both CE and CO'!$A$1:$G$58</definedName>
  </definedNames>
  <calcPr fullCalcOnLoad="1"/>
</workbook>
</file>

<file path=xl/sharedStrings.xml><?xml version="1.0" encoding="utf-8"?>
<sst xmlns="http://schemas.openxmlformats.org/spreadsheetml/2006/main" count="156" uniqueCount="49">
  <si>
    <t xml:space="preserve"> Local Let Summary &amp; Payable Invoice</t>
  </si>
  <si>
    <t>(Vendor Letterhead)</t>
  </si>
  <si>
    <t>02NXXX</t>
  </si>
  <si>
    <t>2 Copies of Supporting Documentation</t>
  </si>
  <si>
    <t>Agree. No.</t>
  </si>
  <si>
    <t>Amount Due</t>
  </si>
  <si>
    <t>By:___________________________</t>
  </si>
  <si>
    <t>CE Cost</t>
  </si>
  <si>
    <t>Construction Cost</t>
  </si>
  <si>
    <t>Date:</t>
  </si>
  <si>
    <t>Date: _____________</t>
  </si>
  <si>
    <t>Date: ______________</t>
  </si>
  <si>
    <t>District Approval</t>
  </si>
  <si>
    <t>Enc. No.</t>
  </si>
  <si>
    <t>FAP No.</t>
  </si>
  <si>
    <t>Invoice No.</t>
  </si>
  <si>
    <t>Less LNTP (Local Share)</t>
  </si>
  <si>
    <t>Local</t>
  </si>
  <si>
    <t>LPA-INV</t>
  </si>
  <si>
    <t>LPA-INV  (Original &amp; 2 copies)</t>
  </si>
  <si>
    <t>LPA's Signature____________________________________</t>
  </si>
  <si>
    <t>NOTE: Invoices cannot exceed the encumbered amount of $700.000.00,</t>
  </si>
  <si>
    <t>Participation %</t>
  </si>
  <si>
    <t>Payment Item</t>
  </si>
  <si>
    <t>payment of the amount shown above.</t>
  </si>
  <si>
    <t>Payments</t>
  </si>
  <si>
    <t>PID</t>
  </si>
  <si>
    <t>Please indicate Final Invoice by Initialing: _________</t>
  </si>
  <si>
    <t>Previous</t>
  </si>
  <si>
    <t>Proj. No.</t>
  </si>
  <si>
    <t>State</t>
  </si>
  <si>
    <t>The District has reviewed this invoice in accordance with the Departments written procedures and recommends</t>
  </si>
  <si>
    <t>This Invoice</t>
  </si>
  <si>
    <t>To Date</t>
  </si>
  <si>
    <t xml:space="preserve">Total Cost </t>
  </si>
  <si>
    <t>Total Max Amount for Project</t>
  </si>
  <si>
    <t>Totals</t>
  </si>
  <si>
    <t>without contacting your District LPA Coordinator.</t>
  </si>
  <si>
    <t>Remit To:</t>
  </si>
  <si>
    <t>Local or Contractor</t>
  </si>
  <si>
    <t>address</t>
  </si>
  <si>
    <t>city, state zip</t>
  </si>
  <si>
    <t>The (LPA)_______certifies that the work identified in this invoice has been constructed</t>
  </si>
  <si>
    <t>degree of duplication of payments that have been or will be received.</t>
  </si>
  <si>
    <t xml:space="preserve">in substantial compliance with the project plans and in no way represents any </t>
  </si>
  <si>
    <t>EXXX(XXX)</t>
  </si>
  <si>
    <t>4C87 (CEAO)</t>
  </si>
  <si>
    <t>County Engineer</t>
  </si>
  <si>
    <t>Revised 10/12/17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</si>
</sst>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2" fillId="0" borderId="0" applyNumberFormat="0" applyFill="0" applyBorder="0" applyAlignment="0" applyProtection="0"/>
    <xf numFmtId="2" fontId="0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7" xfId="0" applyFont="1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7" fontId="0" fillId="0" borderId="7" xfId="0" applyNumberFormat="1" applyBorder="1" applyAlignment="1">
      <alignment horizontal="right"/>
    </xf>
    <xf numFmtId="7" fontId="0" fillId="0" borderId="7" xfId="0" applyNumberFormat="1" applyBorder="1" applyAlignment="1">
      <alignment horizontal="right" wrapText="1"/>
    </xf>
    <xf numFmtId="9" fontId="0" fillId="0" borderId="7" xfId="0" applyNumberFormat="1" applyBorder="1" applyAlignment="1">
      <alignment/>
    </xf>
    <xf numFmtId="7" fontId="5" fillId="0" borderId="7" xfId="0" applyNumberFormat="1" applyFont="1" applyBorder="1" applyAlignment="1">
      <alignment horizontal="right" vertical="center"/>
    </xf>
    <xf numFmtId="7" fontId="4" fillId="0" borderId="0" xfId="0" applyNumberFormat="1" applyFont="1" applyAlignment="1">
      <alignment horizontal="right"/>
    </xf>
    <xf numFmtId="0" fontId="4" fillId="0" borderId="0" xfId="42" applyNumberFormat="1" applyFont="1">
      <alignment/>
      <protection/>
    </xf>
    <xf numFmtId="7" fontId="5" fillId="0" borderId="7" xfId="0" applyNumberFormat="1" applyFont="1" applyBorder="1" applyAlignment="1">
      <alignment horizontal="right" wrapText="1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9" fontId="0" fillId="0" borderId="11" xfId="0" applyNumberFormat="1" applyBorder="1" applyAlignment="1">
      <alignment/>
    </xf>
    <xf numFmtId="7" fontId="0" fillId="0" borderId="11" xfId="0" applyNumberFormat="1" applyBorder="1" applyAlignment="1">
      <alignment horizontal="right"/>
    </xf>
    <xf numFmtId="7" fontId="0" fillId="0" borderId="12" xfId="0" applyNumberFormat="1" applyBorder="1" applyAlignment="1">
      <alignment horizontal="right" wrapText="1"/>
    </xf>
    <xf numFmtId="7" fontId="7" fillId="0" borderId="7" xfId="0" applyNumberFormat="1" applyFont="1" applyBorder="1" applyAlignment="1">
      <alignment horizontal="right" vertical="center"/>
    </xf>
    <xf numFmtId="7" fontId="5" fillId="0" borderId="13" xfId="0" applyNumberFormat="1" applyFont="1" applyBorder="1" applyAlignment="1">
      <alignment horizontal="right" vertical="center"/>
    </xf>
    <xf numFmtId="7" fontId="7" fillId="0" borderId="13" xfId="0" applyNumberFormat="1" applyFont="1" applyBorder="1" applyAlignment="1">
      <alignment horizontal="right" vertical="center"/>
    </xf>
    <xf numFmtId="7" fontId="0" fillId="0" borderId="14" xfId="0" applyNumberFormat="1" applyBorder="1" applyAlignment="1">
      <alignment horizontal="right" wrapText="1"/>
    </xf>
    <xf numFmtId="7" fontId="2" fillId="0" borderId="13" xfId="0" applyNumberFormat="1" applyFont="1" applyBorder="1" applyAlignment="1">
      <alignment horizontal="right" wrapText="1"/>
    </xf>
    <xf numFmtId="7" fontId="0" fillId="0" borderId="0" xfId="0" applyNumberFormat="1" applyAlignment="1">
      <alignment horizontal="right" wrapText="1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7" fontId="4" fillId="0" borderId="0" xfId="0" applyNumberFormat="1" applyFont="1" applyAlignment="1">
      <alignment horizontal="right" wrapText="1"/>
    </xf>
    <xf numFmtId="7" fontId="2" fillId="0" borderId="0" xfId="0" applyNumberFormat="1" applyFont="1" applyAlignment="1">
      <alignment horizontal="right" wrapText="1"/>
    </xf>
    <xf numFmtId="0" fontId="5" fillId="0" borderId="13" xfId="0" applyFont="1" applyBorder="1" applyAlignment="1">
      <alignment/>
    </xf>
    <xf numFmtId="7" fontId="2" fillId="0" borderId="7" xfId="0" applyNumberFormat="1" applyFont="1" applyBorder="1" applyAlignment="1">
      <alignment horizontal="right" wrapText="1"/>
    </xf>
    <xf numFmtId="7" fontId="0" fillId="0" borderId="15" xfId="0" applyNumberFormat="1" applyBorder="1" applyAlignment="1">
      <alignment horizontal="right" wrapText="1"/>
    </xf>
    <xf numFmtId="7" fontId="2" fillId="0" borderId="16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42" applyNumberFormat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0" xfId="42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7" fontId="8" fillId="0" borderId="9" xfId="0" applyNumberFormat="1" applyFont="1" applyBorder="1" applyAlignment="1">
      <alignment horizontal="right" wrapText="1"/>
    </xf>
    <xf numFmtId="0" fontId="9" fillId="0" borderId="22" xfId="42" applyNumberFormat="1" applyFont="1" applyBorder="1" applyAlignment="1">
      <alignment horizontal="right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9" fontId="0" fillId="0" borderId="13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7" xfId="42" applyNumberFormat="1" applyBorder="1">
      <alignment/>
      <protection/>
    </xf>
    <xf numFmtId="0" fontId="0" fillId="0" borderId="19" xfId="42" applyNumberFormat="1" applyBorder="1">
      <alignment/>
      <protection/>
    </xf>
    <xf numFmtId="0" fontId="5" fillId="0" borderId="27" xfId="0" applyFont="1" applyBorder="1" applyAlignment="1">
      <alignment horizontal="center" vertical="center"/>
    </xf>
    <xf numFmtId="0" fontId="0" fillId="0" borderId="28" xfId="42" applyNumberFormat="1" applyBorder="1">
      <alignment/>
      <protection/>
    </xf>
    <xf numFmtId="0" fontId="0" fillId="0" borderId="17" xfId="42" applyNumberFormat="1" applyBorder="1" applyAlignment="1">
      <alignment horizontal="center" vertical="center"/>
      <protection/>
    </xf>
    <xf numFmtId="0" fontId="0" fillId="0" borderId="19" xfId="42" applyNumberFormat="1" applyBorder="1" applyAlignment="1">
      <alignment horizontal="center" vertical="center"/>
      <protection/>
    </xf>
    <xf numFmtId="0" fontId="0" fillId="0" borderId="28" xfId="42" applyNumberFormat="1" applyBorder="1" applyAlignment="1">
      <alignment horizontal="center" vertical="center"/>
      <protection/>
    </xf>
    <xf numFmtId="7" fontId="8" fillId="0" borderId="21" xfId="0" applyNumberFormat="1" applyFont="1" applyBorder="1" applyAlignment="1">
      <alignment horizontal="right"/>
    </xf>
    <xf numFmtId="7" fontId="8" fillId="0" borderId="22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9" fontId="0" fillId="0" borderId="31" xfId="0" applyNumberFormat="1" applyBorder="1" applyAlignment="1">
      <alignment/>
    </xf>
    <xf numFmtId="9" fontId="0" fillId="0" borderId="25" xfId="0" applyNumberFormat="1" applyBorder="1" applyAlignment="1">
      <alignment/>
    </xf>
    <xf numFmtId="7" fontId="8" fillId="0" borderId="9" xfId="0" applyNumberFormat="1" applyFont="1" applyBorder="1" applyAlignment="1">
      <alignment horizontal="right"/>
    </xf>
    <xf numFmtId="0" fontId="9" fillId="0" borderId="22" xfId="42" applyNumberFormat="1" applyFont="1" applyBorder="1" applyAlignment="1">
      <alignment horizontal="right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23.7109375" style="0" customWidth="1"/>
    <col min="2" max="2" width="7.140625" style="0" customWidth="1"/>
    <col min="3" max="3" width="1.57421875" style="0" customWidth="1"/>
    <col min="4" max="4" width="7.140625" style="0" customWidth="1"/>
    <col min="5" max="5" width="15.28125" style="0" customWidth="1"/>
    <col min="6" max="6" width="15.7109375" style="0" customWidth="1"/>
    <col min="7" max="7" width="19.28125" style="0" customWidth="1"/>
  </cols>
  <sheetData>
    <row r="1" ht="12.75">
      <c r="A1" s="1" t="s">
        <v>18</v>
      </c>
    </row>
    <row r="2" ht="12.75">
      <c r="E2" s="3" t="s">
        <v>1</v>
      </c>
    </row>
    <row r="5" spans="5:7" ht="12.75">
      <c r="E5" s="2"/>
      <c r="F5" s="2"/>
      <c r="G5" s="2"/>
    </row>
    <row r="6" spans="1:7" ht="20.25">
      <c r="A6" s="2"/>
      <c r="B6" s="4" t="s">
        <v>0</v>
      </c>
      <c r="C6" s="4"/>
      <c r="D6" s="4"/>
      <c r="E6" s="5"/>
      <c r="F6" s="5"/>
      <c r="G6" s="2"/>
    </row>
    <row r="9" spans="1:2" ht="12.75">
      <c r="A9" s="54" t="s">
        <v>38</v>
      </c>
      <c r="B9" s="54" t="s">
        <v>39</v>
      </c>
    </row>
    <row r="10" spans="2:7" ht="12.75">
      <c r="B10" s="54" t="s">
        <v>40</v>
      </c>
      <c r="C10" s="3"/>
      <c r="D10" s="3"/>
      <c r="F10" s="3" t="s">
        <v>15</v>
      </c>
      <c r="G10" s="7">
        <v>1</v>
      </c>
    </row>
    <row r="11" spans="2:7" ht="12.75">
      <c r="B11" s="54" t="s">
        <v>40</v>
      </c>
      <c r="C11" s="3"/>
      <c r="D11" s="3"/>
      <c r="F11" s="3" t="s">
        <v>9</v>
      </c>
      <c r="G11" s="8">
        <f ca="1">TODAY()</f>
        <v>43020</v>
      </c>
    </row>
    <row r="12" spans="2:7" ht="12.75">
      <c r="B12" s="54" t="s">
        <v>41</v>
      </c>
      <c r="C12" s="3"/>
      <c r="D12" s="3"/>
      <c r="F12" s="3" t="s">
        <v>4</v>
      </c>
      <c r="G12" s="7">
        <v>11111</v>
      </c>
    </row>
    <row r="13" spans="2:7" ht="12.75">
      <c r="B13" s="3"/>
      <c r="C13" s="3"/>
      <c r="D13" s="3"/>
      <c r="F13" s="3" t="s">
        <v>14</v>
      </c>
      <c r="G13" s="7" t="s">
        <v>45</v>
      </c>
    </row>
    <row r="14" spans="2:7" ht="12.75">
      <c r="B14" s="3"/>
      <c r="C14" s="3"/>
      <c r="D14" s="3"/>
      <c r="F14" s="3" t="s">
        <v>13</v>
      </c>
      <c r="G14" s="7">
        <v>550000</v>
      </c>
    </row>
    <row r="15" spans="6:7" ht="12.75">
      <c r="F15" s="3" t="s">
        <v>26</v>
      </c>
      <c r="G15" s="7">
        <v>11111</v>
      </c>
    </row>
    <row r="16" spans="6:7" ht="12.75">
      <c r="F16" s="3" t="s">
        <v>29</v>
      </c>
      <c r="G16" s="7" t="s">
        <v>2</v>
      </c>
    </row>
    <row r="19" ht="12.75">
      <c r="A19" s="56" t="s">
        <v>42</v>
      </c>
    </row>
    <row r="20" ht="12.75">
      <c r="A20" s="56" t="s">
        <v>44</v>
      </c>
    </row>
    <row r="21" ht="12.75">
      <c r="A21" s="56" t="s">
        <v>43</v>
      </c>
    </row>
    <row r="23" spans="1:6" ht="12.75">
      <c r="A23" s="3" t="s">
        <v>20</v>
      </c>
      <c r="F23" s="3" t="s">
        <v>11</v>
      </c>
    </row>
    <row r="25" spans="1:7" ht="12.75">
      <c r="A25" s="3" t="s">
        <v>27</v>
      </c>
      <c r="B25" s="3"/>
      <c r="C25" s="3"/>
      <c r="D25" s="3"/>
      <c r="E25" s="3"/>
      <c r="F25" s="3"/>
      <c r="G25" s="3"/>
    </row>
    <row r="27" spans="1:7" ht="15">
      <c r="A27" s="72" t="s">
        <v>23</v>
      </c>
      <c r="B27" s="69" t="s">
        <v>22</v>
      </c>
      <c r="C27" s="70"/>
      <c r="D27" s="71"/>
      <c r="E27" s="45" t="s">
        <v>34</v>
      </c>
      <c r="F27" s="50" t="s">
        <v>28</v>
      </c>
      <c r="G27" s="47" t="s">
        <v>5</v>
      </c>
    </row>
    <row r="28" spans="1:7" ht="15.75" thickBot="1">
      <c r="A28" s="73"/>
      <c r="B28" s="52"/>
      <c r="C28" s="49"/>
      <c r="D28" s="53"/>
      <c r="E28" s="46" t="s">
        <v>33</v>
      </c>
      <c r="F28" s="51" t="s">
        <v>25</v>
      </c>
      <c r="G28" s="48" t="s">
        <v>32</v>
      </c>
    </row>
    <row r="29" spans="1:7" ht="15.75" thickBot="1">
      <c r="A29" s="23" t="s">
        <v>8</v>
      </c>
      <c r="B29" s="60" t="s">
        <v>30</v>
      </c>
      <c r="C29" s="61"/>
      <c r="D29" s="42" t="s">
        <v>17</v>
      </c>
      <c r="E29" s="17">
        <f>+G29+F29</f>
        <v>600000</v>
      </c>
      <c r="F29" s="17">
        <v>100000</v>
      </c>
      <c r="G29" s="17">
        <v>500000</v>
      </c>
    </row>
    <row r="30" spans="1:7" ht="14.25">
      <c r="A30" s="21" t="s">
        <v>46</v>
      </c>
      <c r="B30" s="62"/>
      <c r="C30" s="63"/>
      <c r="D30" s="16"/>
      <c r="E30" s="28">
        <f>+G30+F30</f>
        <v>480000</v>
      </c>
      <c r="F30" s="14">
        <v>80000</v>
      </c>
      <c r="G30" s="15">
        <v>400000</v>
      </c>
    </row>
    <row r="31" spans="1:7" ht="14.25">
      <c r="A31" s="12" t="s">
        <v>16</v>
      </c>
      <c r="B31" s="62"/>
      <c r="C31" s="63"/>
      <c r="D31" s="16">
        <v>0.2</v>
      </c>
      <c r="E31" s="28">
        <f>+G31+F31</f>
        <v>120000</v>
      </c>
      <c r="F31" s="14">
        <v>20000</v>
      </c>
      <c r="G31" s="15">
        <v>100000</v>
      </c>
    </row>
    <row r="32" spans="1:7" ht="13.5" thickBot="1">
      <c r="A32" s="24"/>
      <c r="B32" s="64"/>
      <c r="C32" s="64"/>
      <c r="D32" s="25"/>
      <c r="E32" s="26"/>
      <c r="F32" s="26"/>
      <c r="G32" s="27"/>
    </row>
    <row r="33" spans="1:7" ht="15.75" thickBot="1">
      <c r="A33" s="22" t="s">
        <v>7</v>
      </c>
      <c r="B33" s="65"/>
      <c r="C33" s="66"/>
      <c r="D33" s="13"/>
      <c r="E33" s="17">
        <f>+G33+F33</f>
        <v>60000</v>
      </c>
      <c r="F33" s="20">
        <v>10000</v>
      </c>
      <c r="G33" s="20">
        <v>50000</v>
      </c>
    </row>
    <row r="34" spans="1:7" ht="14.25">
      <c r="A34" s="21" t="s">
        <v>46</v>
      </c>
      <c r="B34" s="62"/>
      <c r="C34" s="63"/>
      <c r="D34" s="16"/>
      <c r="E34" s="28">
        <f>+G34+F34</f>
        <v>48000</v>
      </c>
      <c r="F34" s="15">
        <v>8000</v>
      </c>
      <c r="G34" s="15">
        <v>40000</v>
      </c>
    </row>
    <row r="35" spans="1:7" ht="15" thickBot="1">
      <c r="A35" s="12" t="s">
        <v>16</v>
      </c>
      <c r="B35" s="62"/>
      <c r="C35" s="63"/>
      <c r="D35" s="16">
        <v>0.2</v>
      </c>
      <c r="E35" s="30">
        <f>+G35+F35</f>
        <v>12000</v>
      </c>
      <c r="F35" s="15">
        <v>2000</v>
      </c>
      <c r="G35" s="31">
        <v>10000</v>
      </c>
    </row>
    <row r="36" spans="1:7" ht="16.5" thickBot="1">
      <c r="A36" s="9" t="s">
        <v>36</v>
      </c>
      <c r="B36" s="67"/>
      <c r="C36" s="68"/>
      <c r="D36" s="9"/>
      <c r="E36" s="29">
        <f>+G36+F36</f>
        <v>528000</v>
      </c>
      <c r="F36" s="32">
        <f>F29-F31+F33-F35</f>
        <v>88000</v>
      </c>
      <c r="G36" s="58">
        <f>G29-G31+G33-G35</f>
        <v>440000</v>
      </c>
    </row>
    <row r="37" spans="5:7" ht="13.5" thickBot="1">
      <c r="E37" s="6"/>
      <c r="F37" s="6"/>
      <c r="G37" s="59"/>
    </row>
    <row r="38" spans="1:7" ht="12.75">
      <c r="A38" s="3" t="s">
        <v>35</v>
      </c>
      <c r="E38" s="10">
        <v>800000</v>
      </c>
      <c r="F38" s="6"/>
      <c r="G38" s="6"/>
    </row>
    <row r="39" spans="1:7" ht="12.75">
      <c r="A39" s="3"/>
      <c r="E39" s="11"/>
      <c r="F39" s="6"/>
      <c r="G39" s="6"/>
    </row>
    <row r="40" spans="5:7" ht="12.75">
      <c r="E40" s="11"/>
      <c r="F40" s="6"/>
      <c r="G40" s="6"/>
    </row>
    <row r="41" ht="12.75">
      <c r="A41" s="3" t="s">
        <v>21</v>
      </c>
    </row>
    <row r="42" ht="12.75">
      <c r="A42" s="19" t="s">
        <v>37</v>
      </c>
    </row>
    <row r="45" ht="12.75">
      <c r="A45" t="s">
        <v>31</v>
      </c>
    </row>
    <row r="46" ht="12.75">
      <c r="A46" t="s">
        <v>24</v>
      </c>
    </row>
    <row r="48" spans="1:5" ht="12.75">
      <c r="A48" t="s">
        <v>6</v>
      </c>
      <c r="E48" t="s">
        <v>10</v>
      </c>
    </row>
    <row r="49" ht="12.75">
      <c r="A49" t="s">
        <v>47</v>
      </c>
    </row>
    <row r="51" spans="1:5" ht="12.75">
      <c r="A51" t="s">
        <v>6</v>
      </c>
      <c r="E51" t="s">
        <v>10</v>
      </c>
    </row>
    <row r="52" ht="12.75">
      <c r="A52" s="85" t="s">
        <v>12</v>
      </c>
    </row>
    <row r="55" ht="12.75">
      <c r="A55" s="1" t="s">
        <v>19</v>
      </c>
    </row>
    <row r="56" ht="12.75">
      <c r="A56" s="1" t="s">
        <v>3</v>
      </c>
    </row>
    <row r="57" ht="12.75">
      <c r="A57" s="1"/>
    </row>
    <row r="58" ht="12.75">
      <c r="A58" s="57" t="s">
        <v>48</v>
      </c>
    </row>
  </sheetData>
  <sheetProtection/>
  <mergeCells count="11">
    <mergeCell ref="B27:D27"/>
    <mergeCell ref="A27:A28"/>
    <mergeCell ref="G36:G37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/>
  <pageMargins left="0.75" right="0.75" top="1" bottom="1" header="0.5" footer="0.5"/>
  <pageSetup fitToHeight="0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3">
      <selection activeCell="A43" sqref="A43:E47"/>
    </sheetView>
  </sheetViews>
  <sheetFormatPr defaultColWidth="9.140625" defaultRowHeight="12.75"/>
  <cols>
    <col min="1" max="1" width="23.421875" style="0" customWidth="1"/>
    <col min="2" max="2" width="5.8515625" style="0" customWidth="1"/>
    <col min="3" max="3" width="1.57421875" style="0" customWidth="1"/>
    <col min="4" max="4" width="8.57421875" style="0" customWidth="1"/>
    <col min="5" max="5" width="16.57421875" style="0" customWidth="1"/>
    <col min="6" max="6" width="16.8515625" style="0" customWidth="1"/>
    <col min="7" max="7" width="19.7109375" style="0" customWidth="1"/>
  </cols>
  <sheetData>
    <row r="1" ht="12.75">
      <c r="A1" s="1" t="s">
        <v>18</v>
      </c>
    </row>
    <row r="2" ht="12.75">
      <c r="C2" s="3" t="s">
        <v>1</v>
      </c>
    </row>
    <row r="5" spans="3:5" ht="12.75">
      <c r="C5" s="2"/>
      <c r="D5" s="2"/>
      <c r="E5" s="2"/>
    </row>
    <row r="6" spans="1:5" ht="20.25">
      <c r="A6" s="2"/>
      <c r="B6" s="4" t="s">
        <v>0</v>
      </c>
      <c r="C6" s="5"/>
      <c r="D6" s="5"/>
      <c r="E6" s="2"/>
    </row>
    <row r="9" spans="1:2" ht="12.75">
      <c r="A9" s="54" t="s">
        <v>38</v>
      </c>
      <c r="B9" s="54" t="s">
        <v>39</v>
      </c>
    </row>
    <row r="10" spans="2:7" ht="12.75">
      <c r="B10" s="54" t="s">
        <v>40</v>
      </c>
      <c r="D10" s="3"/>
      <c r="E10" s="3"/>
      <c r="F10" s="3" t="s">
        <v>15</v>
      </c>
      <c r="G10" s="7">
        <v>1</v>
      </c>
    </row>
    <row r="11" spans="2:7" ht="12.75">
      <c r="B11" s="54" t="s">
        <v>40</v>
      </c>
      <c r="D11" s="3"/>
      <c r="E11" s="3"/>
      <c r="F11" s="3" t="s">
        <v>9</v>
      </c>
      <c r="G11" s="8">
        <f ca="1">TODAY()</f>
        <v>43020</v>
      </c>
    </row>
    <row r="12" spans="2:7" ht="12.75">
      <c r="B12" s="54" t="s">
        <v>41</v>
      </c>
      <c r="D12" s="3"/>
      <c r="E12" s="3"/>
      <c r="F12" s="3" t="s">
        <v>4</v>
      </c>
      <c r="G12" s="7">
        <v>11111</v>
      </c>
    </row>
    <row r="13" spans="2:7" ht="12.75">
      <c r="B13" s="3"/>
      <c r="D13" s="3"/>
      <c r="E13" s="3"/>
      <c r="F13" s="3" t="s">
        <v>14</v>
      </c>
      <c r="G13" s="7" t="s">
        <v>45</v>
      </c>
    </row>
    <row r="14" spans="2:7" ht="12.75">
      <c r="B14" s="3"/>
      <c r="D14" s="3"/>
      <c r="E14" s="3"/>
      <c r="F14" s="3" t="s">
        <v>13</v>
      </c>
      <c r="G14" s="7">
        <v>550000</v>
      </c>
    </row>
    <row r="15" spans="4:7" ht="12.75">
      <c r="D15" s="3"/>
      <c r="E15" s="3"/>
      <c r="F15" s="3" t="s">
        <v>26</v>
      </c>
      <c r="G15" s="7">
        <v>11111</v>
      </c>
    </row>
    <row r="16" spans="4:7" ht="12.75">
      <c r="D16" s="3"/>
      <c r="E16" s="3"/>
      <c r="F16" s="3" t="s">
        <v>29</v>
      </c>
      <c r="G16" s="7" t="s">
        <v>2</v>
      </c>
    </row>
    <row r="19" ht="12.75">
      <c r="A19" s="56" t="s">
        <v>42</v>
      </c>
    </row>
    <row r="20" ht="12.75">
      <c r="A20" s="56" t="s">
        <v>44</v>
      </c>
    </row>
    <row r="21" ht="12.75">
      <c r="A21" s="56" t="s">
        <v>43</v>
      </c>
    </row>
    <row r="23" spans="1:4" ht="12.75">
      <c r="A23" s="3" t="s">
        <v>20</v>
      </c>
      <c r="D23" s="3" t="s">
        <v>11</v>
      </c>
    </row>
    <row r="25" spans="1:5" ht="12.75">
      <c r="A25" s="3" t="s">
        <v>27</v>
      </c>
      <c r="B25" s="3"/>
      <c r="C25" s="3"/>
      <c r="D25" s="3"/>
      <c r="E25" s="3"/>
    </row>
    <row r="27" spans="1:256" ht="15">
      <c r="A27" s="72" t="s">
        <v>23</v>
      </c>
      <c r="B27" s="69" t="s">
        <v>22</v>
      </c>
      <c r="C27" s="74"/>
      <c r="D27" s="75"/>
      <c r="E27" s="45" t="s">
        <v>34</v>
      </c>
      <c r="F27" s="50" t="s">
        <v>28</v>
      </c>
      <c r="G27" s="47" t="s">
        <v>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7" ht="15.75" thickBot="1">
      <c r="A28" s="76"/>
      <c r="B28" s="52"/>
      <c r="C28" s="49"/>
      <c r="D28" s="53"/>
      <c r="E28" s="46" t="s">
        <v>33</v>
      </c>
      <c r="F28" s="51" t="s">
        <v>25</v>
      </c>
      <c r="G28" s="48" t="s">
        <v>32</v>
      </c>
    </row>
    <row r="29" spans="1:7" ht="15.75" thickBot="1">
      <c r="A29" s="23" t="s">
        <v>8</v>
      </c>
      <c r="B29" s="79" t="s">
        <v>30</v>
      </c>
      <c r="C29" s="80"/>
      <c r="D29" s="43" t="s">
        <v>17</v>
      </c>
      <c r="E29" s="17">
        <f>+G29+F29</f>
        <v>600000</v>
      </c>
      <c r="F29" s="17">
        <v>100000</v>
      </c>
      <c r="G29" s="17">
        <v>500000</v>
      </c>
    </row>
    <row r="30" spans="1:7" ht="14.25">
      <c r="A30" s="12" t="s">
        <v>46</v>
      </c>
      <c r="B30" s="81"/>
      <c r="C30" s="82"/>
      <c r="D30" s="16"/>
      <c r="E30" s="28">
        <f>+G30+F30</f>
        <v>480000</v>
      </c>
      <c r="F30" s="14">
        <v>80000</v>
      </c>
      <c r="G30" s="15">
        <v>400000</v>
      </c>
    </row>
    <row r="31" spans="1:7" ht="15" thickBot="1">
      <c r="A31" s="12" t="s">
        <v>16</v>
      </c>
      <c r="B31" s="62"/>
      <c r="C31" s="63"/>
      <c r="D31" s="16">
        <v>0.2</v>
      </c>
      <c r="E31" s="28">
        <f>+G31+F31</f>
        <v>120000</v>
      </c>
      <c r="F31" s="14">
        <v>20000</v>
      </c>
      <c r="G31" s="15">
        <v>100000</v>
      </c>
    </row>
    <row r="32" spans="1:7" ht="15" customHeight="1">
      <c r="A32" s="9" t="s">
        <v>36</v>
      </c>
      <c r="B32" s="67"/>
      <c r="C32" s="68"/>
      <c r="D32" s="38"/>
      <c r="E32" s="39">
        <f>+E29-E31</f>
        <v>480000</v>
      </c>
      <c r="F32" s="32">
        <f>+F29-F31</f>
        <v>80000</v>
      </c>
      <c r="G32" s="77">
        <f>+G29-G31</f>
        <v>400000</v>
      </c>
    </row>
    <row r="33" spans="1:7" ht="15" customHeight="1" thickBot="1">
      <c r="A33" s="35"/>
      <c r="B33" s="35"/>
      <c r="C33" s="36"/>
      <c r="D33" s="18"/>
      <c r="E33" s="37"/>
      <c r="G33" s="78"/>
    </row>
    <row r="34" spans="3:5" ht="12.75">
      <c r="C34" s="6"/>
      <c r="D34" s="6"/>
      <c r="E34" s="6"/>
    </row>
    <row r="35" spans="1:5" ht="12.75">
      <c r="A35" s="3" t="s">
        <v>35</v>
      </c>
      <c r="C35" s="10"/>
      <c r="D35" s="6"/>
      <c r="E35" s="10">
        <v>800000</v>
      </c>
    </row>
    <row r="36" spans="1:5" ht="12.75">
      <c r="A36" s="3"/>
      <c r="C36" s="11"/>
      <c r="D36" s="6"/>
      <c r="E36" s="6"/>
    </row>
    <row r="37" spans="1:5" ht="12.75">
      <c r="A37" s="3" t="s">
        <v>21</v>
      </c>
      <c r="C37" s="11"/>
      <c r="D37" s="6"/>
      <c r="E37" s="6"/>
    </row>
    <row r="38" ht="12.75">
      <c r="A38" s="19" t="s">
        <v>37</v>
      </c>
    </row>
    <row r="40" ht="12.75">
      <c r="A40" t="s">
        <v>31</v>
      </c>
    </row>
    <row r="41" ht="12.75">
      <c r="A41" t="s">
        <v>24</v>
      </c>
    </row>
    <row r="43" spans="1:3" ht="12.75">
      <c r="A43" t="s">
        <v>6</v>
      </c>
      <c r="C43" t="s">
        <v>10</v>
      </c>
    </row>
    <row r="44" ht="12.75">
      <c r="A44" s="85" t="s">
        <v>47</v>
      </c>
    </row>
    <row r="46" spans="1:3" ht="12.75">
      <c r="A46" t="s">
        <v>6</v>
      </c>
      <c r="C46" t="s">
        <v>10</v>
      </c>
    </row>
    <row r="47" ht="12.75">
      <c r="A47" t="s">
        <v>12</v>
      </c>
    </row>
    <row r="49" ht="12.75">
      <c r="A49" s="1" t="s">
        <v>19</v>
      </c>
    </row>
    <row r="50" ht="12.75">
      <c r="A50" s="1" t="s">
        <v>3</v>
      </c>
    </row>
    <row r="52" ht="12.75">
      <c r="A52" s="57" t="s">
        <v>48</v>
      </c>
    </row>
  </sheetData>
  <sheetProtection/>
  <mergeCells count="7">
    <mergeCell ref="B27:D27"/>
    <mergeCell ref="A27:A28"/>
    <mergeCell ref="G32:G33"/>
    <mergeCell ref="B29:C29"/>
    <mergeCell ref="B30:C30"/>
    <mergeCell ref="B31:C31"/>
    <mergeCell ref="B32:C32"/>
  </mergeCells>
  <printOptions/>
  <pageMargins left="0.75" right="0.75" top="1" bottom="1" header="0.5" footer="0.5"/>
  <pageSetup fitToHeight="0" fitToWidth="1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4">
      <selection activeCell="D53" sqref="D53"/>
    </sheetView>
  </sheetViews>
  <sheetFormatPr defaultColWidth="9.140625" defaultRowHeight="12.75"/>
  <cols>
    <col min="1" max="1" width="23.140625" style="0" customWidth="1"/>
    <col min="2" max="2" width="8.421875" style="0" customWidth="1"/>
    <col min="3" max="3" width="1.28515625" style="0" customWidth="1"/>
    <col min="4" max="4" width="8.421875" style="0" customWidth="1"/>
    <col min="5" max="5" width="16.00390625" style="0" customWidth="1"/>
    <col min="6" max="6" width="15.421875" style="0" customWidth="1"/>
    <col min="7" max="7" width="19.140625" style="0" customWidth="1"/>
  </cols>
  <sheetData>
    <row r="1" ht="12.75">
      <c r="A1" s="1" t="s">
        <v>18</v>
      </c>
    </row>
    <row r="2" ht="12.75">
      <c r="C2" s="3" t="s">
        <v>1</v>
      </c>
    </row>
    <row r="5" spans="3:5" ht="12.75">
      <c r="C5" s="2"/>
      <c r="D5" s="2"/>
      <c r="E5" s="2"/>
    </row>
    <row r="6" spans="1:5" ht="20.25">
      <c r="A6" s="2"/>
      <c r="B6" s="4" t="s">
        <v>0</v>
      </c>
      <c r="C6" s="5"/>
      <c r="D6" s="5"/>
      <c r="E6" s="2"/>
    </row>
    <row r="9" spans="1:2" ht="12.75">
      <c r="A9" s="54" t="s">
        <v>38</v>
      </c>
      <c r="B9" s="54" t="s">
        <v>39</v>
      </c>
    </row>
    <row r="10" spans="2:7" ht="12.75">
      <c r="B10" s="54" t="s">
        <v>40</v>
      </c>
      <c r="D10" s="3"/>
      <c r="E10" s="3"/>
      <c r="F10" s="3" t="s">
        <v>15</v>
      </c>
      <c r="G10" s="7">
        <v>1</v>
      </c>
    </row>
    <row r="11" spans="2:7" ht="12.75">
      <c r="B11" s="54" t="s">
        <v>40</v>
      </c>
      <c r="D11" s="3"/>
      <c r="E11" s="3"/>
      <c r="F11" s="3" t="s">
        <v>9</v>
      </c>
      <c r="G11" s="8">
        <f ca="1">TODAY()</f>
        <v>43020</v>
      </c>
    </row>
    <row r="12" spans="2:7" ht="12.75">
      <c r="B12" s="54" t="s">
        <v>41</v>
      </c>
      <c r="D12" s="3"/>
      <c r="E12" s="3"/>
      <c r="F12" s="3" t="s">
        <v>4</v>
      </c>
      <c r="G12" s="7">
        <v>11111</v>
      </c>
    </row>
    <row r="13" spans="2:7" ht="12.75">
      <c r="B13" s="3"/>
      <c r="D13" s="3"/>
      <c r="E13" s="3"/>
      <c r="F13" s="3" t="s">
        <v>14</v>
      </c>
      <c r="G13" s="7" t="s">
        <v>45</v>
      </c>
    </row>
    <row r="14" spans="2:7" ht="12.75">
      <c r="B14" s="3"/>
      <c r="D14" s="3"/>
      <c r="E14" s="3"/>
      <c r="F14" s="3" t="s">
        <v>13</v>
      </c>
      <c r="G14" s="7">
        <v>550000</v>
      </c>
    </row>
    <row r="15" spans="4:7" ht="12.75">
      <c r="D15" s="3"/>
      <c r="E15" s="3"/>
      <c r="F15" s="3" t="s">
        <v>26</v>
      </c>
      <c r="G15" s="7">
        <v>11111</v>
      </c>
    </row>
    <row r="16" spans="4:7" ht="12.75">
      <c r="D16" s="3"/>
      <c r="E16" s="3"/>
      <c r="F16" s="3" t="s">
        <v>29</v>
      </c>
      <c r="G16" s="7" t="s">
        <v>2</v>
      </c>
    </row>
    <row r="19" ht="12.75">
      <c r="A19" s="56" t="s">
        <v>42</v>
      </c>
    </row>
    <row r="20" ht="12.75">
      <c r="A20" s="56" t="s">
        <v>44</v>
      </c>
    </row>
    <row r="21" ht="12.75">
      <c r="A21" s="56" t="s">
        <v>43</v>
      </c>
    </row>
    <row r="22" ht="15">
      <c r="K22" s="55"/>
    </row>
    <row r="23" spans="1:4" ht="12.75">
      <c r="A23" s="3" t="s">
        <v>20</v>
      </c>
      <c r="D23" s="3" t="s">
        <v>11</v>
      </c>
    </row>
    <row r="25" spans="1:5" ht="12.75">
      <c r="A25" s="3" t="s">
        <v>27</v>
      </c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7" ht="15">
      <c r="A27" s="72" t="s">
        <v>23</v>
      </c>
      <c r="B27" s="69" t="s">
        <v>22</v>
      </c>
      <c r="C27" s="70"/>
      <c r="D27" s="71"/>
      <c r="E27" s="45" t="s">
        <v>34</v>
      </c>
      <c r="F27" s="50" t="s">
        <v>28</v>
      </c>
      <c r="G27" s="47" t="s">
        <v>5</v>
      </c>
    </row>
    <row r="28" spans="1:7" ht="15.75" thickBot="1">
      <c r="A28" s="73"/>
      <c r="B28" s="52"/>
      <c r="C28" s="49"/>
      <c r="D28" s="53"/>
      <c r="E28" s="46" t="s">
        <v>33</v>
      </c>
      <c r="F28" s="51" t="s">
        <v>25</v>
      </c>
      <c r="G28" s="48" t="s">
        <v>32</v>
      </c>
    </row>
    <row r="29" spans="1:7" ht="15.75" thickBot="1">
      <c r="A29" s="22" t="s">
        <v>7</v>
      </c>
      <c r="B29" s="60" t="s">
        <v>30</v>
      </c>
      <c r="C29" s="61"/>
      <c r="D29" s="42" t="s">
        <v>17</v>
      </c>
      <c r="E29" s="17">
        <f>+G29+F29</f>
        <v>60000</v>
      </c>
      <c r="F29" s="17">
        <v>10000</v>
      </c>
      <c r="G29" s="17">
        <v>50000</v>
      </c>
    </row>
    <row r="30" spans="1:7" ht="14.25">
      <c r="A30" s="21" t="s">
        <v>46</v>
      </c>
      <c r="B30" s="62"/>
      <c r="C30" s="63"/>
      <c r="D30" s="16"/>
      <c r="E30" s="28">
        <f>+G30+F30</f>
        <v>48000</v>
      </c>
      <c r="F30" s="15">
        <v>8000</v>
      </c>
      <c r="G30" s="15">
        <v>40000</v>
      </c>
    </row>
    <row r="31" spans="1:7" ht="15" thickBot="1">
      <c r="A31" s="12" t="s">
        <v>16</v>
      </c>
      <c r="B31" s="62"/>
      <c r="C31" s="63"/>
      <c r="D31" s="16">
        <v>0.2</v>
      </c>
      <c r="E31" s="30">
        <f>+G31+F31</f>
        <v>12000</v>
      </c>
      <c r="F31" s="40">
        <v>2000</v>
      </c>
      <c r="G31" s="31">
        <v>10000</v>
      </c>
    </row>
    <row r="32" spans="1:7" ht="16.5" thickBot="1">
      <c r="A32" s="9" t="s">
        <v>36</v>
      </c>
      <c r="B32" s="67"/>
      <c r="C32" s="68"/>
      <c r="D32" s="9"/>
      <c r="E32" s="29">
        <f>+G32+F32</f>
        <v>48000</v>
      </c>
      <c r="F32" s="41">
        <f>+F29-F31</f>
        <v>8000</v>
      </c>
      <c r="G32" s="83">
        <f>+G29-G31</f>
        <v>40000</v>
      </c>
    </row>
    <row r="33" spans="1:7" ht="13.5" thickBot="1">
      <c r="A33" s="3"/>
      <c r="B33" s="34"/>
      <c r="C33" s="11"/>
      <c r="D33" s="33"/>
      <c r="E33" s="33"/>
      <c r="G33" s="84"/>
    </row>
    <row r="34" spans="1:5" ht="12.75">
      <c r="A34" s="3" t="s">
        <v>35</v>
      </c>
      <c r="B34" s="34"/>
      <c r="C34" s="33"/>
      <c r="D34" s="10"/>
      <c r="E34" s="10">
        <v>800000</v>
      </c>
    </row>
    <row r="35" spans="1:5" ht="15.75">
      <c r="A35" s="35"/>
      <c r="B35" s="35"/>
      <c r="C35" s="36"/>
      <c r="D35" s="18"/>
      <c r="E35" s="37"/>
    </row>
    <row r="36" spans="3:5" ht="12.75">
      <c r="C36" s="6"/>
      <c r="D36" s="6"/>
      <c r="E36" s="6"/>
    </row>
    <row r="37" spans="1:5" ht="12.75">
      <c r="A37" s="3"/>
      <c r="C37" s="10"/>
      <c r="D37" s="6"/>
      <c r="E37" s="6"/>
    </row>
    <row r="38" ht="12.75">
      <c r="A38" s="3" t="s">
        <v>21</v>
      </c>
    </row>
    <row r="39" ht="12.75">
      <c r="A39" s="19" t="s">
        <v>37</v>
      </c>
    </row>
    <row r="41" ht="12.75">
      <c r="A41" t="s">
        <v>31</v>
      </c>
    </row>
    <row r="42" ht="12.75">
      <c r="A42" t="s">
        <v>24</v>
      </c>
    </row>
    <row r="44" spans="1:3" ht="12.75">
      <c r="A44" t="s">
        <v>6</v>
      </c>
      <c r="C44" t="s">
        <v>10</v>
      </c>
    </row>
    <row r="45" ht="12.75">
      <c r="A45" s="85" t="s">
        <v>47</v>
      </c>
    </row>
    <row r="47" spans="1:3" ht="12.75">
      <c r="A47" t="s">
        <v>6</v>
      </c>
      <c r="C47" t="s">
        <v>10</v>
      </c>
    </row>
    <row r="48" ht="12.75">
      <c r="A48" t="s">
        <v>12</v>
      </c>
    </row>
    <row r="50" ht="12.75">
      <c r="A50" s="1" t="s">
        <v>19</v>
      </c>
    </row>
    <row r="51" ht="12.75">
      <c r="A51" s="1" t="s">
        <v>3</v>
      </c>
    </row>
    <row r="53" ht="12.75">
      <c r="A53" s="57" t="s">
        <v>48</v>
      </c>
    </row>
  </sheetData>
  <sheetProtection/>
  <mergeCells count="7">
    <mergeCell ref="B27:D27"/>
    <mergeCell ref="A27:A28"/>
    <mergeCell ref="G32:G33"/>
    <mergeCell ref="B29:C29"/>
    <mergeCell ref="B30:C30"/>
    <mergeCell ref="B31:C31"/>
    <mergeCell ref="B32:C32"/>
  </mergeCells>
  <printOptions/>
  <pageMargins left="0.75" right="0.75" top="1" bottom="1" header="0.5" footer="0.5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Goodwin</dc:creator>
  <cp:keywords/>
  <dc:description/>
  <cp:lastModifiedBy>MRisko</cp:lastModifiedBy>
  <cp:lastPrinted>2017-06-16T16:33:54Z</cp:lastPrinted>
  <dcterms:created xsi:type="dcterms:W3CDTF">2009-02-06T14:58:30Z</dcterms:created>
  <dcterms:modified xsi:type="dcterms:W3CDTF">2017-10-12T19:14:56Z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ocument Category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Description0">
    <vt:lpwstr/>
  </property>
  <property fmtid="{D5CDD505-2E9C-101B-9397-08002B2CF9AE}" pid="11" name="_SourceUrl">
    <vt:lpwstr/>
  </property>
</Properties>
</file>